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en_skoroszyt" defaultThemeVersion="153222"/>
  <mc:AlternateContent xmlns:mc="http://schemas.openxmlformats.org/markup-compatibility/2006">
    <mc:Choice Requires="x15">
      <x15ac:absPath xmlns:x15ac="http://schemas.microsoft.com/office/spreadsheetml/2010/11/ac" url="X:\Przetargi oferty\2024\zakupy publikacja na stronie najpóźniej 27 maj\"/>
    </mc:Choice>
  </mc:AlternateContent>
  <bookViews>
    <workbookView xWindow="0" yWindow="0" windowWidth="19200" windowHeight="11595" tabRatio="868" firstSheet="1" activeTab="4"/>
  </bookViews>
  <sheets>
    <sheet name="pakiet 1 pojemniki na odpady me" sheetId="1" r:id="rId1"/>
    <sheet name="pakiet 2 papiery do urządzeń" sheetId="2" r:id="rId2"/>
    <sheet name="pakiet 3 środki czystości" sheetId="3" r:id="rId3"/>
    <sheet name="pakiet 4 środki pielęgnacyjne" sheetId="20" r:id="rId4"/>
    <sheet name="pakiet 5 dezynfekcja" sheetId="4" r:id="rId5"/>
    <sheet name="pakiet 6 spożywcze" sheetId="9" r:id="rId6"/>
    <sheet name="pakiet 7 biurowe" sheetId="12" r:id="rId7"/>
    <sheet name="pakiet 8 medyczne" sheetId="11" r:id="rId8"/>
    <sheet name="pakiet 9 endoskopia" sheetId="13" r:id="rId9"/>
    <sheet name="pakiet 10 elektrody" sheetId="14" r:id="rId10"/>
    <sheet name="pakiet 11 pozostałe" sheetId="15" r:id="rId11"/>
    <sheet name="pakiet 12 sterylizacja" sheetId="16" r:id="rId12"/>
    <sheet name="pakiet 13 worki" sheetId="19" r:id="rId13"/>
    <sheet name="pakiet 14 materiały rtg" sheetId="8" r:id="rId14"/>
  </sheets>
  <definedNames>
    <definedName name="_xlnm._FilterDatabase" localSheetId="10" hidden="1">'pakiet 11 pozostałe'!$A$1:$J$17</definedName>
    <definedName name="_xlnm._FilterDatabase" localSheetId="11" hidden="1">'pakiet 12 sterylizacja'!$A$1:$J$33</definedName>
    <definedName name="_xlnm._FilterDatabase" localSheetId="1" hidden="1">'pakiet 2 papiery do urządzeń'!$G$1:$H$12</definedName>
    <definedName name="_xlnm._FilterDatabase" localSheetId="2" hidden="1">'pakiet 3 środki czystości'!$A$1:$K$78</definedName>
    <definedName name="_xlnm._FilterDatabase" localSheetId="3" hidden="1">'pakiet 4 środki pielęgnacyjne'!$A$1:$K$49</definedName>
    <definedName name="_xlnm._FilterDatabase" localSheetId="4" hidden="1">'pakiet 5 dezynfekcja'!$A$1:$K$47</definedName>
    <definedName name="_xlnm._FilterDatabase" localSheetId="5" hidden="1">'pakiet 6 spożywcze'!$A$1:$J$57</definedName>
    <definedName name="_xlnm._FilterDatabase" localSheetId="6" hidden="1">'pakiet 7 biurowe'!$A$1:$J$157</definedName>
    <definedName name="_xlnm._FilterDatabase" localSheetId="7" hidden="1">'pakiet 8 medyczne'!$A$1:$J$1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3" i="12" l="1"/>
  <c r="H3" i="12" s="1"/>
  <c r="G3" i="12"/>
  <c r="F4" i="12"/>
  <c r="G4" i="12"/>
  <c r="H4" i="12"/>
  <c r="F5" i="12"/>
  <c r="H5" i="12" s="1"/>
  <c r="G5" i="12"/>
  <c r="F6" i="12"/>
  <c r="G6" i="12"/>
  <c r="H6" i="12"/>
  <c r="F7" i="12"/>
  <c r="H7" i="12" s="1"/>
  <c r="G7" i="12"/>
  <c r="F8" i="12"/>
  <c r="G8" i="12"/>
  <c r="H8" i="12"/>
  <c r="F9" i="12"/>
  <c r="H9" i="12" s="1"/>
  <c r="G9" i="12"/>
  <c r="F10" i="12"/>
  <c r="G10" i="12"/>
  <c r="H10" i="12"/>
  <c r="F11" i="12"/>
  <c r="H11" i="12" s="1"/>
  <c r="G11" i="12"/>
  <c r="F12" i="12"/>
  <c r="G12" i="12"/>
  <c r="H12" i="12"/>
  <c r="F13" i="12"/>
  <c r="H13" i="12" s="1"/>
  <c r="G13" i="12"/>
  <c r="F14" i="12"/>
  <c r="G14" i="12"/>
  <c r="H14" i="12"/>
  <c r="F15" i="12"/>
  <c r="H15" i="12" s="1"/>
  <c r="G15" i="12"/>
  <c r="F16" i="12"/>
  <c r="G16" i="12"/>
  <c r="H16" i="12"/>
  <c r="F17" i="12"/>
  <c r="H17" i="12" s="1"/>
  <c r="G17" i="12"/>
  <c r="F18" i="12"/>
  <c r="G18" i="12"/>
  <c r="H18" i="12"/>
  <c r="F19" i="12"/>
  <c r="H19" i="12" s="1"/>
  <c r="G19" i="12"/>
  <c r="F20" i="12"/>
  <c r="G20" i="12"/>
  <c r="H20" i="12"/>
  <c r="F21" i="12"/>
  <c r="H21" i="12" s="1"/>
  <c r="G21" i="12"/>
  <c r="F22" i="12"/>
  <c r="G22" i="12"/>
  <c r="H22" i="12"/>
  <c r="F23" i="12"/>
  <c r="H23" i="12" s="1"/>
  <c r="G23" i="12"/>
  <c r="F24" i="12"/>
  <c r="G24" i="12"/>
  <c r="H24" i="12"/>
  <c r="F25" i="12"/>
  <c r="H25" i="12" s="1"/>
  <c r="G25" i="12"/>
  <c r="F26" i="12"/>
  <c r="G26" i="12"/>
  <c r="H26" i="12"/>
  <c r="F27" i="12"/>
  <c r="H27" i="12" s="1"/>
  <c r="G27" i="12"/>
  <c r="F28" i="12"/>
  <c r="G28" i="12"/>
  <c r="H28" i="12"/>
  <c r="F29" i="12"/>
  <c r="H29" i="12" s="1"/>
  <c r="G29" i="12"/>
  <c r="F30" i="12"/>
  <c r="G30" i="12"/>
  <c r="H30" i="12"/>
  <c r="F31" i="12"/>
  <c r="H31" i="12" s="1"/>
  <c r="G31" i="12"/>
  <c r="F32" i="12"/>
  <c r="G32" i="12"/>
  <c r="H32" i="12"/>
  <c r="F33" i="12"/>
  <c r="H33" i="12" s="1"/>
  <c r="G33" i="12"/>
  <c r="F34" i="12"/>
  <c r="G34" i="12"/>
  <c r="H34" i="12"/>
  <c r="F35" i="12"/>
  <c r="H35" i="12" s="1"/>
  <c r="G35" i="12"/>
  <c r="F36" i="12"/>
  <c r="G36" i="12"/>
  <c r="H36" i="12"/>
  <c r="F37" i="12"/>
  <c r="H37" i="12" s="1"/>
  <c r="G37" i="12"/>
  <c r="F38" i="12"/>
  <c r="G38" i="12"/>
  <c r="H38" i="12"/>
  <c r="F39" i="12"/>
  <c r="H39" i="12" s="1"/>
  <c r="G39" i="12"/>
  <c r="F40" i="12"/>
  <c r="G40" i="12"/>
  <c r="H40" i="12"/>
  <c r="F41" i="12"/>
  <c r="H41" i="12" s="1"/>
  <c r="G41" i="12"/>
  <c r="F42" i="12"/>
  <c r="G42" i="12"/>
  <c r="H42" i="12"/>
  <c r="F43" i="12"/>
  <c r="H43" i="12" s="1"/>
  <c r="G43" i="12"/>
  <c r="F44" i="12"/>
  <c r="G44" i="12"/>
  <c r="H44" i="12"/>
  <c r="F45" i="12"/>
  <c r="H45" i="12" s="1"/>
  <c r="G45" i="12"/>
  <c r="F46" i="12"/>
  <c r="G46" i="12"/>
  <c r="H46" i="12"/>
  <c r="F47" i="12"/>
  <c r="H47" i="12" s="1"/>
  <c r="G47" i="12"/>
  <c r="F48" i="12"/>
  <c r="G48" i="12"/>
  <c r="H48" i="12"/>
  <c r="F49" i="12"/>
  <c r="H49" i="12" s="1"/>
  <c r="G49" i="12"/>
  <c r="F50" i="12"/>
  <c r="G50" i="12"/>
  <c r="H50" i="12"/>
  <c r="F51" i="12"/>
  <c r="H51" i="12" s="1"/>
  <c r="G51" i="12"/>
  <c r="F52" i="12"/>
  <c r="G52" i="12"/>
  <c r="H52" i="12"/>
  <c r="F53" i="12"/>
  <c r="H53" i="12" s="1"/>
  <c r="G53" i="12"/>
  <c r="F54" i="12"/>
  <c r="G54" i="12"/>
  <c r="H54" i="12"/>
  <c r="F55" i="12"/>
  <c r="H55" i="12" s="1"/>
  <c r="G55" i="12"/>
  <c r="F56" i="12"/>
  <c r="G56" i="12"/>
  <c r="H56" i="12"/>
  <c r="F57" i="12"/>
  <c r="H57" i="12" s="1"/>
  <c r="G57" i="12"/>
  <c r="F58" i="12"/>
  <c r="G58" i="12"/>
  <c r="H58" i="12"/>
  <c r="F59" i="12"/>
  <c r="H59" i="12" s="1"/>
  <c r="G59" i="12"/>
  <c r="F60" i="12"/>
  <c r="G60" i="12"/>
  <c r="H60" i="12"/>
  <c r="F61" i="12"/>
  <c r="H61" i="12" s="1"/>
  <c r="G61" i="12"/>
  <c r="F62" i="12"/>
  <c r="G62" i="12"/>
  <c r="H62" i="12"/>
  <c r="F63" i="12"/>
  <c r="H63" i="12" s="1"/>
  <c r="G63" i="12"/>
  <c r="F64" i="12"/>
  <c r="G64" i="12"/>
  <c r="H64" i="12"/>
  <c r="F65" i="12"/>
  <c r="H65" i="12" s="1"/>
  <c r="G65" i="12"/>
  <c r="F66" i="12"/>
  <c r="G66" i="12"/>
  <c r="H66" i="12"/>
  <c r="F67" i="12"/>
  <c r="H67" i="12" s="1"/>
  <c r="G67" i="12"/>
  <c r="F68" i="12"/>
  <c r="G68" i="12"/>
  <c r="H68" i="12"/>
  <c r="F69" i="12"/>
  <c r="H69" i="12" s="1"/>
  <c r="G69" i="12"/>
  <c r="F70" i="12"/>
  <c r="G70" i="12"/>
  <c r="H70" i="12"/>
  <c r="F71" i="12"/>
  <c r="H71" i="12" s="1"/>
  <c r="G71" i="12"/>
  <c r="F72" i="12"/>
  <c r="G72" i="12"/>
  <c r="H72" i="12"/>
  <c r="F73" i="12"/>
  <c r="H73" i="12" s="1"/>
  <c r="G73" i="12"/>
  <c r="F74" i="12"/>
  <c r="G74" i="12"/>
  <c r="H74" i="12"/>
  <c r="F75" i="12"/>
  <c r="H75" i="12" s="1"/>
  <c r="G75" i="12"/>
  <c r="F76" i="12"/>
  <c r="G76" i="12"/>
  <c r="H76" i="12"/>
  <c r="F77" i="12"/>
  <c r="H77" i="12" s="1"/>
  <c r="G77" i="12"/>
  <c r="F78" i="12"/>
  <c r="G78" i="12"/>
  <c r="H78" i="12"/>
  <c r="F79" i="12"/>
  <c r="H79" i="12" s="1"/>
  <c r="G79" i="12"/>
  <c r="F80" i="12"/>
  <c r="G80" i="12"/>
  <c r="H80" i="12"/>
  <c r="F81" i="12"/>
  <c r="H81" i="12" s="1"/>
  <c r="G81" i="12"/>
  <c r="F82" i="12"/>
  <c r="G82" i="12"/>
  <c r="H82" i="12"/>
  <c r="F83" i="12"/>
  <c r="H83" i="12" s="1"/>
  <c r="G83" i="12"/>
  <c r="F84" i="12"/>
  <c r="G84" i="12"/>
  <c r="H84" i="12"/>
  <c r="F85" i="12"/>
  <c r="H85" i="12" s="1"/>
  <c r="G85" i="12"/>
  <c r="F86" i="12"/>
  <c r="G86" i="12"/>
  <c r="H86" i="12"/>
  <c r="F87" i="12"/>
  <c r="H87" i="12" s="1"/>
  <c r="G87" i="12"/>
  <c r="F88" i="12"/>
  <c r="G88" i="12"/>
  <c r="H88" i="12"/>
  <c r="F89" i="12"/>
  <c r="H89" i="12" s="1"/>
  <c r="G89" i="12"/>
  <c r="F90" i="12"/>
  <c r="G90" i="12"/>
  <c r="H90" i="12"/>
  <c r="F91" i="12"/>
  <c r="H91" i="12" s="1"/>
  <c r="G91" i="12"/>
  <c r="F92" i="12"/>
  <c r="G92" i="12"/>
  <c r="H92" i="12"/>
  <c r="F93" i="12"/>
  <c r="H93" i="12" s="1"/>
  <c r="G93" i="12"/>
  <c r="F94" i="12"/>
  <c r="G94" i="12"/>
  <c r="H94" i="12"/>
  <c r="F95" i="12"/>
  <c r="H95" i="12" s="1"/>
  <c r="G95" i="12"/>
  <c r="F96" i="12"/>
  <c r="G96" i="12"/>
  <c r="H96" i="12"/>
  <c r="F97" i="12"/>
  <c r="H97" i="12" s="1"/>
  <c r="G97" i="12"/>
  <c r="F98" i="12"/>
  <c r="G98" i="12"/>
  <c r="H98" i="12"/>
  <c r="F99" i="12"/>
  <c r="H99" i="12" s="1"/>
  <c r="G99" i="12"/>
  <c r="F100" i="12"/>
  <c r="G100" i="12"/>
  <c r="H100" i="12"/>
  <c r="F101" i="12"/>
  <c r="H101" i="12" s="1"/>
  <c r="G101" i="12"/>
  <c r="F102" i="12"/>
  <c r="G102" i="12"/>
  <c r="H102" i="12"/>
  <c r="F103" i="12"/>
  <c r="H103" i="12" s="1"/>
  <c r="G103" i="12"/>
  <c r="F104" i="12"/>
  <c r="G104" i="12"/>
  <c r="H104" i="12"/>
  <c r="F105" i="12"/>
  <c r="H105" i="12" s="1"/>
  <c r="G105" i="12"/>
  <c r="F106" i="12"/>
  <c r="G106" i="12"/>
  <c r="H106" i="12"/>
  <c r="F107" i="12"/>
  <c r="H107" i="12" s="1"/>
  <c r="G107" i="12"/>
  <c r="F108" i="12"/>
  <c r="G108" i="12"/>
  <c r="H108" i="12"/>
  <c r="F109" i="12"/>
  <c r="H109" i="12" s="1"/>
  <c r="G109" i="12"/>
  <c r="F110" i="12"/>
  <c r="G110" i="12"/>
  <c r="H110" i="12"/>
  <c r="F111" i="12"/>
  <c r="H111" i="12" s="1"/>
  <c r="G111" i="12"/>
  <c r="F112" i="12"/>
  <c r="G112" i="12"/>
  <c r="H112" i="12"/>
  <c r="F113" i="12"/>
  <c r="H113" i="12" s="1"/>
  <c r="G113" i="12"/>
  <c r="F114" i="12"/>
  <c r="G114" i="12"/>
  <c r="H114" i="12"/>
  <c r="F115" i="12"/>
  <c r="H115" i="12" s="1"/>
  <c r="G115" i="12"/>
  <c r="F116" i="12"/>
  <c r="G116" i="12"/>
  <c r="H116" i="12"/>
  <c r="F117" i="12"/>
  <c r="H117" i="12" s="1"/>
  <c r="G117" i="12"/>
  <c r="F118" i="12"/>
  <c r="G118" i="12"/>
  <c r="H118" i="12"/>
  <c r="F119" i="12"/>
  <c r="H119" i="12" s="1"/>
  <c r="G119" i="12"/>
  <c r="F120" i="12"/>
  <c r="G120" i="12"/>
  <c r="H120" i="12"/>
  <c r="F121" i="12"/>
  <c r="H121" i="12" s="1"/>
  <c r="G121" i="12"/>
  <c r="F122" i="12"/>
  <c r="G122" i="12"/>
  <c r="H122" i="12"/>
  <c r="F123" i="12"/>
  <c r="H123" i="12" s="1"/>
  <c r="G123" i="12"/>
  <c r="F124" i="12"/>
  <c r="G124" i="12"/>
  <c r="H124" i="12"/>
  <c r="F125" i="12"/>
  <c r="H125" i="12" s="1"/>
  <c r="G125" i="12"/>
  <c r="F126" i="12"/>
  <c r="G126" i="12"/>
  <c r="H126" i="12"/>
  <c r="F127" i="12"/>
  <c r="H127" i="12" s="1"/>
  <c r="G127" i="12"/>
  <c r="F128" i="12"/>
  <c r="G128" i="12"/>
  <c r="H128" i="12"/>
  <c r="F129" i="12"/>
  <c r="H129" i="12" s="1"/>
  <c r="G129" i="12"/>
  <c r="F130" i="12"/>
  <c r="G130" i="12"/>
  <c r="H130" i="12"/>
  <c r="F131" i="12"/>
  <c r="H131" i="12" s="1"/>
  <c r="G131" i="12"/>
  <c r="F132" i="12"/>
  <c r="G132" i="12"/>
  <c r="H132" i="12"/>
  <c r="F133" i="12"/>
  <c r="H133" i="12" s="1"/>
  <c r="G133" i="12"/>
  <c r="F134" i="12"/>
  <c r="G134" i="12"/>
  <c r="H134" i="12"/>
  <c r="F135" i="12"/>
  <c r="H135" i="12" s="1"/>
  <c r="G135" i="12"/>
  <c r="F136" i="12"/>
  <c r="G136" i="12"/>
  <c r="H136" i="12"/>
  <c r="F137" i="12"/>
  <c r="H137" i="12" s="1"/>
  <c r="G137" i="12"/>
  <c r="F138" i="12"/>
  <c r="G138" i="12"/>
  <c r="H138" i="12"/>
  <c r="F139" i="12"/>
  <c r="H139" i="12" s="1"/>
  <c r="G139" i="12"/>
  <c r="F140" i="12"/>
  <c r="G140" i="12"/>
  <c r="H140" i="12"/>
  <c r="F141" i="12"/>
  <c r="H141" i="12" s="1"/>
  <c r="G141" i="12"/>
  <c r="F142" i="12"/>
  <c r="G142" i="12"/>
  <c r="H142" i="12"/>
  <c r="F143" i="12"/>
  <c r="H143" i="12" s="1"/>
  <c r="G143" i="12"/>
  <c r="F144" i="12"/>
  <c r="G144" i="12"/>
  <c r="H144" i="12"/>
  <c r="F145" i="12"/>
  <c r="H145" i="12" s="1"/>
  <c r="G145" i="12"/>
  <c r="F146" i="12"/>
  <c r="G146" i="12"/>
  <c r="H146" i="12"/>
  <c r="F147" i="12"/>
  <c r="H147" i="12" s="1"/>
  <c r="G147" i="12"/>
  <c r="F148" i="12"/>
  <c r="G148" i="12"/>
  <c r="H148" i="12"/>
  <c r="F149" i="12"/>
  <c r="H149" i="12" s="1"/>
  <c r="G149" i="12"/>
  <c r="F150" i="12"/>
  <c r="G150" i="12"/>
  <c r="H150" i="12"/>
  <c r="F151" i="12"/>
  <c r="H151" i="12" s="1"/>
  <c r="G151" i="12"/>
  <c r="F152" i="12"/>
  <c r="G152" i="12"/>
  <c r="H152" i="12"/>
  <c r="F153" i="12"/>
  <c r="H153" i="12" s="1"/>
  <c r="G153" i="12"/>
  <c r="F154" i="12"/>
  <c r="G154" i="12"/>
  <c r="H154" i="12"/>
  <c r="F155" i="12"/>
  <c r="H155" i="12" s="1"/>
  <c r="G155" i="12"/>
  <c r="F156" i="12"/>
  <c r="G156" i="12"/>
  <c r="H156" i="12"/>
  <c r="F3" i="9"/>
  <c r="G3" i="9"/>
  <c r="H3" i="9"/>
  <c r="F4" i="9"/>
  <c r="G4" i="9"/>
  <c r="H4" i="9"/>
  <c r="F5" i="9"/>
  <c r="G5" i="9"/>
  <c r="H5" i="9"/>
  <c r="F6" i="9"/>
  <c r="G6" i="9"/>
  <c r="H6" i="9"/>
  <c r="F7" i="9"/>
  <c r="G7" i="9"/>
  <c r="H7" i="9"/>
  <c r="F8" i="9"/>
  <c r="G8" i="9"/>
  <c r="H8" i="9"/>
  <c r="F9" i="9"/>
  <c r="G9" i="9"/>
  <c r="H9" i="9"/>
  <c r="F10" i="9"/>
  <c r="G10" i="9"/>
  <c r="H10" i="9"/>
  <c r="F11" i="9"/>
  <c r="G11" i="9"/>
  <c r="H11" i="9"/>
  <c r="F12" i="9"/>
  <c r="G12" i="9"/>
  <c r="H12" i="9"/>
  <c r="F13" i="9"/>
  <c r="G13" i="9"/>
  <c r="H13" i="9"/>
  <c r="F14" i="9"/>
  <c r="G14" i="9"/>
  <c r="H14" i="9"/>
  <c r="F15" i="9"/>
  <c r="G15" i="9"/>
  <c r="H15" i="9"/>
  <c r="F16" i="9"/>
  <c r="G16" i="9"/>
  <c r="H16" i="9"/>
  <c r="F17" i="9"/>
  <c r="G17" i="9"/>
  <c r="H17" i="9"/>
  <c r="F18" i="9"/>
  <c r="G18" i="9"/>
  <c r="H18" i="9"/>
  <c r="F19" i="9"/>
  <c r="G19" i="9"/>
  <c r="H19" i="9"/>
  <c r="F20" i="9"/>
  <c r="G20" i="9"/>
  <c r="H20" i="9"/>
  <c r="F21" i="9"/>
  <c r="G21" i="9"/>
  <c r="H21" i="9"/>
  <c r="F22" i="9"/>
  <c r="G22" i="9"/>
  <c r="H22" i="9"/>
  <c r="F23" i="9"/>
  <c r="G23" i="9"/>
  <c r="H23" i="9"/>
  <c r="F24" i="9"/>
  <c r="G24" i="9"/>
  <c r="H24" i="9"/>
  <c r="F25" i="9"/>
  <c r="G25" i="9"/>
  <c r="H25" i="9"/>
  <c r="F26" i="9"/>
  <c r="G26" i="9"/>
  <c r="H26" i="9"/>
  <c r="F27" i="9"/>
  <c r="G27" i="9"/>
  <c r="H27" i="9"/>
  <c r="F28" i="9"/>
  <c r="G28" i="9"/>
  <c r="H28" i="9"/>
  <c r="F29" i="9"/>
  <c r="G29" i="9"/>
  <c r="H29" i="9"/>
  <c r="F30" i="9"/>
  <c r="G30" i="9"/>
  <c r="H30" i="9"/>
  <c r="F31" i="9"/>
  <c r="G31" i="9"/>
  <c r="H31" i="9"/>
  <c r="F32" i="9"/>
  <c r="G32" i="9"/>
  <c r="H32" i="9"/>
  <c r="F33" i="9"/>
  <c r="G33" i="9"/>
  <c r="H33" i="9"/>
  <c r="F34" i="9"/>
  <c r="G34" i="9"/>
  <c r="H34" i="9"/>
  <c r="F35" i="9"/>
  <c r="G35" i="9"/>
  <c r="H35" i="9"/>
  <c r="F36" i="9"/>
  <c r="G36" i="9"/>
  <c r="H36" i="9"/>
  <c r="F37" i="9"/>
  <c r="G37" i="9"/>
  <c r="H37" i="9"/>
  <c r="F38" i="9"/>
  <c r="G38" i="9"/>
  <c r="H38" i="9"/>
  <c r="F39" i="9"/>
  <c r="G39" i="9"/>
  <c r="H39" i="9"/>
  <c r="F40" i="9"/>
  <c r="G40" i="9"/>
  <c r="H40" i="9"/>
  <c r="F41" i="9"/>
  <c r="G41" i="9"/>
  <c r="H41" i="9"/>
  <c r="F42" i="9"/>
  <c r="G42" i="9"/>
  <c r="H42" i="9"/>
  <c r="F43" i="9"/>
  <c r="G43" i="9"/>
  <c r="H43" i="9"/>
  <c r="F44" i="9"/>
  <c r="G44" i="9"/>
  <c r="H44" i="9"/>
  <c r="F45" i="9"/>
  <c r="G45" i="9"/>
  <c r="H45" i="9"/>
  <c r="F46" i="9"/>
  <c r="G46" i="9"/>
  <c r="H46" i="9"/>
  <c r="F47" i="9"/>
  <c r="G47" i="9"/>
  <c r="H47" i="9"/>
  <c r="F48" i="9"/>
  <c r="G48" i="9"/>
  <c r="H48" i="9"/>
  <c r="F49" i="9"/>
  <c r="G49" i="9"/>
  <c r="H49" i="9"/>
  <c r="F50" i="9"/>
  <c r="G50" i="9"/>
  <c r="H50" i="9"/>
  <c r="F51" i="9"/>
  <c r="G51" i="9"/>
  <c r="H51" i="9"/>
  <c r="F52" i="9"/>
  <c r="G52" i="9"/>
  <c r="H52" i="9"/>
  <c r="F53" i="9"/>
  <c r="G53" i="9"/>
  <c r="H53" i="9"/>
  <c r="F54" i="9"/>
  <c r="G54" i="9"/>
  <c r="H54" i="9"/>
  <c r="F55" i="9"/>
  <c r="G55" i="9"/>
  <c r="H55" i="9"/>
  <c r="F56" i="9"/>
  <c r="G56" i="9"/>
  <c r="H56" i="9"/>
  <c r="G10" i="1"/>
  <c r="F10" i="1"/>
  <c r="H10" i="1" s="1"/>
  <c r="F3" i="4"/>
  <c r="G3" i="4"/>
  <c r="H3" i="4"/>
  <c r="F4" i="4"/>
  <c r="H4" i="4" s="1"/>
  <c r="G4" i="4"/>
  <c r="F5" i="4"/>
  <c r="G5" i="4"/>
  <c r="H5" i="4"/>
  <c r="F6" i="4"/>
  <c r="H6" i="4" s="1"/>
  <c r="G6" i="4"/>
  <c r="F7" i="4"/>
  <c r="G7" i="4"/>
  <c r="H7" i="4"/>
  <c r="F8" i="4"/>
  <c r="H8" i="4" s="1"/>
  <c r="G8" i="4"/>
  <c r="F9" i="4"/>
  <c r="G9" i="4"/>
  <c r="H9" i="4"/>
  <c r="F10" i="4"/>
  <c r="H10" i="4" s="1"/>
  <c r="G10" i="4"/>
  <c r="F11" i="4"/>
  <c r="G11" i="4"/>
  <c r="H11" i="4"/>
  <c r="F12" i="4"/>
  <c r="H12" i="4" s="1"/>
  <c r="G12" i="4"/>
  <c r="F13" i="4"/>
  <c r="G13" i="4"/>
  <c r="H13" i="4"/>
  <c r="F14" i="4"/>
  <c r="H14" i="4" s="1"/>
  <c r="G14" i="4"/>
  <c r="F15" i="4"/>
  <c r="G15" i="4"/>
  <c r="H15" i="4"/>
  <c r="F16" i="4"/>
  <c r="H16" i="4" s="1"/>
  <c r="G16" i="4"/>
  <c r="F17" i="4"/>
  <c r="G17" i="4"/>
  <c r="H17" i="4"/>
  <c r="F18" i="4"/>
  <c r="H18" i="4" s="1"/>
  <c r="G18" i="4"/>
  <c r="F19" i="4"/>
  <c r="G19" i="4"/>
  <c r="H19" i="4"/>
  <c r="F20" i="4"/>
  <c r="H20" i="4" s="1"/>
  <c r="G20" i="4"/>
  <c r="F21" i="4"/>
  <c r="G21" i="4"/>
  <c r="H21" i="4"/>
  <c r="F22" i="4"/>
  <c r="H22" i="4" s="1"/>
  <c r="G22" i="4"/>
  <c r="F23" i="4"/>
  <c r="G23" i="4"/>
  <c r="H23" i="4"/>
  <c r="F24" i="4"/>
  <c r="H24" i="4" s="1"/>
  <c r="G24" i="4"/>
  <c r="F25" i="4"/>
  <c r="G25" i="4"/>
  <c r="H25" i="4"/>
  <c r="F26" i="4"/>
  <c r="H26" i="4" s="1"/>
  <c r="G26" i="4"/>
  <c r="F27" i="4"/>
  <c r="G27" i="4"/>
  <c r="H27" i="4"/>
  <c r="F28" i="4"/>
  <c r="H28" i="4" s="1"/>
  <c r="G28" i="4"/>
  <c r="F29" i="4"/>
  <c r="G29" i="4"/>
  <c r="H29" i="4"/>
  <c r="F30" i="4"/>
  <c r="H30" i="4" s="1"/>
  <c r="G30" i="4"/>
  <c r="F31" i="4"/>
  <c r="G31" i="4"/>
  <c r="H31" i="4"/>
  <c r="F32" i="4"/>
  <c r="H32" i="4" s="1"/>
  <c r="G32" i="4"/>
  <c r="F33" i="4"/>
  <c r="G33" i="4"/>
  <c r="H33" i="4"/>
  <c r="F34" i="4"/>
  <c r="H34" i="4" s="1"/>
  <c r="G34" i="4"/>
  <c r="F35" i="4"/>
  <c r="G35" i="4"/>
  <c r="H35" i="4"/>
  <c r="F36" i="4"/>
  <c r="H36" i="4" s="1"/>
  <c r="G36" i="4"/>
  <c r="F37" i="4"/>
  <c r="G37" i="4"/>
  <c r="H37" i="4"/>
  <c r="F38" i="4"/>
  <c r="H38" i="4" s="1"/>
  <c r="G38" i="4"/>
  <c r="F39" i="4"/>
  <c r="G39" i="4"/>
  <c r="H39" i="4"/>
  <c r="F40" i="4"/>
  <c r="H40" i="4" s="1"/>
  <c r="G40" i="4"/>
  <c r="F41" i="4"/>
  <c r="G41" i="4"/>
  <c r="H41" i="4"/>
  <c r="F42" i="4"/>
  <c r="H42" i="4" s="1"/>
  <c r="G42" i="4"/>
  <c r="F43" i="4"/>
  <c r="G43" i="4"/>
  <c r="H43" i="4"/>
  <c r="F44" i="4"/>
  <c r="H44" i="4" s="1"/>
  <c r="G44" i="4"/>
  <c r="F45" i="4"/>
  <c r="G45" i="4"/>
  <c r="H45" i="4"/>
  <c r="F46" i="4"/>
  <c r="H46" i="4" s="1"/>
  <c r="G46" i="4"/>
  <c r="F3" i="20"/>
  <c r="G3" i="20"/>
  <c r="H3" i="20"/>
  <c r="F4" i="20"/>
  <c r="G4" i="20"/>
  <c r="H4" i="20"/>
  <c r="F5" i="20"/>
  <c r="G5" i="20"/>
  <c r="H5" i="20"/>
  <c r="F6" i="20"/>
  <c r="G6" i="20"/>
  <c r="H6" i="20"/>
  <c r="F7" i="20"/>
  <c r="G7" i="20"/>
  <c r="H7" i="20"/>
  <c r="F8" i="20"/>
  <c r="G8" i="20"/>
  <c r="H8" i="20"/>
  <c r="F9" i="20"/>
  <c r="G9" i="20"/>
  <c r="H9" i="20"/>
  <c r="F10" i="20"/>
  <c r="G10" i="20"/>
  <c r="H10" i="20"/>
  <c r="F11" i="20"/>
  <c r="G11" i="20"/>
  <c r="H11" i="20"/>
  <c r="F12" i="20"/>
  <c r="G12" i="20"/>
  <c r="H12" i="20"/>
  <c r="F13" i="20"/>
  <c r="G13" i="20"/>
  <c r="H13" i="20"/>
  <c r="F14" i="20"/>
  <c r="G14" i="20"/>
  <c r="H14" i="20"/>
  <c r="F15" i="20"/>
  <c r="G15" i="20"/>
  <c r="H15" i="20"/>
  <c r="F16" i="20"/>
  <c r="G16" i="20"/>
  <c r="H16" i="20"/>
  <c r="F17" i="20"/>
  <c r="G17" i="20"/>
  <c r="H17" i="20"/>
  <c r="F18" i="20"/>
  <c r="G18" i="20"/>
  <c r="H18" i="20"/>
  <c r="F19" i="20"/>
  <c r="G19" i="20"/>
  <c r="H19" i="20"/>
  <c r="F20" i="20"/>
  <c r="G20" i="20"/>
  <c r="H20" i="20"/>
  <c r="F21" i="20"/>
  <c r="G21" i="20"/>
  <c r="H21" i="20"/>
  <c r="F22" i="20"/>
  <c r="G22" i="20"/>
  <c r="H22" i="20"/>
  <c r="F23" i="20"/>
  <c r="G23" i="20"/>
  <c r="H23" i="20"/>
  <c r="F24" i="20"/>
  <c r="G24" i="20"/>
  <c r="H24" i="20"/>
  <c r="F25" i="20"/>
  <c r="G25" i="20"/>
  <c r="H25" i="20"/>
  <c r="F26" i="20"/>
  <c r="G26" i="20"/>
  <c r="H26" i="20"/>
  <c r="F27" i="20"/>
  <c r="G27" i="20"/>
  <c r="H27" i="20"/>
  <c r="F28" i="20"/>
  <c r="G28" i="20"/>
  <c r="H28" i="20"/>
  <c r="F29" i="20"/>
  <c r="G29" i="20"/>
  <c r="H29" i="20"/>
  <c r="F30" i="20"/>
  <c r="G30" i="20"/>
  <c r="H30" i="20"/>
  <c r="F31" i="20"/>
  <c r="G31" i="20"/>
  <c r="H31" i="20"/>
  <c r="F32" i="20"/>
  <c r="G32" i="20"/>
  <c r="H32" i="20"/>
  <c r="F33" i="20"/>
  <c r="G33" i="20"/>
  <c r="H33" i="20"/>
  <c r="F34" i="20"/>
  <c r="G34" i="20"/>
  <c r="H34" i="20"/>
  <c r="F35" i="20"/>
  <c r="G35" i="20"/>
  <c r="H35" i="20"/>
  <c r="F36" i="20"/>
  <c r="G36" i="20"/>
  <c r="H36" i="20"/>
  <c r="F37" i="20"/>
  <c r="G37" i="20"/>
  <c r="H37" i="20"/>
  <c r="F38" i="20"/>
  <c r="G38" i="20"/>
  <c r="H38" i="20"/>
  <c r="F39" i="20"/>
  <c r="G39" i="20"/>
  <c r="H39" i="20"/>
  <c r="F40" i="20"/>
  <c r="G40" i="20"/>
  <c r="H40" i="20"/>
  <c r="F41" i="20"/>
  <c r="G41" i="20"/>
  <c r="H41" i="20"/>
  <c r="F42" i="20"/>
  <c r="G42" i="20"/>
  <c r="H42" i="20"/>
  <c r="F43" i="20"/>
  <c r="G43" i="20"/>
  <c r="H43" i="20"/>
  <c r="F44" i="20"/>
  <c r="G44" i="20"/>
  <c r="H44" i="20"/>
  <c r="F45" i="20"/>
  <c r="G45" i="20"/>
  <c r="H45" i="20"/>
  <c r="F46" i="20"/>
  <c r="G46" i="20"/>
  <c r="H46" i="20"/>
  <c r="F47" i="20"/>
  <c r="G47" i="20"/>
  <c r="H47" i="20"/>
  <c r="F48" i="20"/>
  <c r="G48" i="20"/>
  <c r="H48" i="20"/>
  <c r="F3" i="3"/>
  <c r="G3" i="3"/>
  <c r="H3" i="3"/>
  <c r="F4" i="3"/>
  <c r="G4" i="3"/>
  <c r="H4" i="3"/>
  <c r="F5" i="3"/>
  <c r="G5" i="3"/>
  <c r="H5" i="3"/>
  <c r="F6" i="3"/>
  <c r="G6" i="3"/>
  <c r="H6" i="3"/>
  <c r="F7" i="3"/>
  <c r="G7" i="3"/>
  <c r="H7" i="3"/>
  <c r="F8" i="3"/>
  <c r="G8" i="3"/>
  <c r="H8" i="3"/>
  <c r="F9" i="3"/>
  <c r="G9" i="3"/>
  <c r="H9" i="3"/>
  <c r="F10" i="3"/>
  <c r="G10" i="3"/>
  <c r="H10" i="3"/>
  <c r="F11" i="3"/>
  <c r="G11" i="3"/>
  <c r="H11" i="3"/>
  <c r="F12" i="3"/>
  <c r="G12" i="3"/>
  <c r="H12" i="3"/>
  <c r="F13" i="3"/>
  <c r="G13" i="3"/>
  <c r="H13" i="3"/>
  <c r="F14" i="3"/>
  <c r="G14" i="3"/>
  <c r="H14" i="3"/>
  <c r="F15" i="3"/>
  <c r="G15" i="3"/>
  <c r="H15" i="3"/>
  <c r="F16" i="3"/>
  <c r="G16" i="3"/>
  <c r="H16" i="3"/>
  <c r="F17" i="3"/>
  <c r="G17" i="3"/>
  <c r="H17" i="3"/>
  <c r="F18" i="3"/>
  <c r="G18" i="3"/>
  <c r="H18" i="3"/>
  <c r="F19" i="3"/>
  <c r="G19" i="3"/>
  <c r="H19" i="3"/>
  <c r="F20" i="3"/>
  <c r="G20" i="3"/>
  <c r="H20" i="3"/>
  <c r="F21" i="3"/>
  <c r="G21" i="3"/>
  <c r="H21" i="3"/>
  <c r="F22" i="3"/>
  <c r="G22" i="3"/>
  <c r="H22" i="3"/>
  <c r="F23" i="3"/>
  <c r="G23" i="3"/>
  <c r="H23" i="3"/>
  <c r="F24" i="3"/>
  <c r="G24" i="3"/>
  <c r="H24" i="3"/>
  <c r="F25" i="3"/>
  <c r="G25" i="3"/>
  <c r="H25" i="3"/>
  <c r="F26" i="3"/>
  <c r="G26" i="3"/>
  <c r="H26" i="3"/>
  <c r="F27" i="3"/>
  <c r="G27" i="3"/>
  <c r="H27" i="3"/>
  <c r="F28" i="3"/>
  <c r="G28" i="3"/>
  <c r="H28" i="3"/>
  <c r="F29" i="3"/>
  <c r="G29" i="3"/>
  <c r="H29" i="3"/>
  <c r="F30" i="3"/>
  <c r="G30" i="3"/>
  <c r="H30" i="3"/>
  <c r="F31" i="3"/>
  <c r="G31" i="3"/>
  <c r="H31" i="3"/>
  <c r="F32" i="3"/>
  <c r="G32" i="3"/>
  <c r="H32" i="3"/>
  <c r="F33" i="3"/>
  <c r="G33" i="3"/>
  <c r="H33" i="3"/>
  <c r="F34" i="3"/>
  <c r="G34" i="3"/>
  <c r="H34" i="3"/>
  <c r="F35" i="3"/>
  <c r="G35" i="3"/>
  <c r="H35" i="3"/>
  <c r="F36" i="3"/>
  <c r="G36" i="3"/>
  <c r="H36" i="3"/>
  <c r="F37" i="3"/>
  <c r="G37" i="3"/>
  <c r="H37" i="3"/>
  <c r="F38" i="3"/>
  <c r="G38" i="3"/>
  <c r="H38" i="3"/>
  <c r="F39" i="3"/>
  <c r="G39" i="3"/>
  <c r="H39" i="3"/>
  <c r="F40" i="3"/>
  <c r="G40" i="3"/>
  <c r="H40" i="3"/>
  <c r="F41" i="3"/>
  <c r="G41" i="3"/>
  <c r="H41" i="3"/>
  <c r="F42" i="3"/>
  <c r="G42" i="3"/>
  <c r="H42" i="3"/>
  <c r="F43" i="3"/>
  <c r="G43" i="3"/>
  <c r="H43" i="3"/>
  <c r="F44" i="3"/>
  <c r="G44" i="3"/>
  <c r="H44" i="3"/>
  <c r="F45" i="3"/>
  <c r="G45" i="3"/>
  <c r="H45" i="3"/>
  <c r="F46" i="3"/>
  <c r="G46" i="3"/>
  <c r="H46" i="3"/>
  <c r="F47" i="3"/>
  <c r="G47" i="3"/>
  <c r="H47" i="3"/>
  <c r="F48" i="3"/>
  <c r="G48" i="3"/>
  <c r="H48" i="3"/>
  <c r="F49" i="3"/>
  <c r="G49" i="3"/>
  <c r="H49" i="3"/>
  <c r="F50" i="3"/>
  <c r="G50" i="3"/>
  <c r="H50" i="3"/>
  <c r="F51" i="3"/>
  <c r="G51" i="3"/>
  <c r="H51" i="3"/>
  <c r="F52" i="3"/>
  <c r="G52" i="3"/>
  <c r="H52" i="3"/>
  <c r="F53" i="3"/>
  <c r="G53" i="3"/>
  <c r="H53" i="3"/>
  <c r="F54" i="3"/>
  <c r="G54" i="3"/>
  <c r="H54" i="3"/>
  <c r="F55" i="3"/>
  <c r="G55" i="3"/>
  <c r="H55" i="3"/>
  <c r="F56" i="3"/>
  <c r="G56" i="3"/>
  <c r="H56" i="3"/>
  <c r="F57" i="3"/>
  <c r="G57" i="3"/>
  <c r="H57" i="3"/>
  <c r="F58" i="3"/>
  <c r="G58" i="3"/>
  <c r="H58" i="3"/>
  <c r="F59" i="3"/>
  <c r="G59" i="3"/>
  <c r="H59" i="3"/>
  <c r="F60" i="3"/>
  <c r="G60" i="3"/>
  <c r="H60" i="3"/>
  <c r="F61" i="3"/>
  <c r="G61" i="3"/>
  <c r="H61" i="3"/>
  <c r="F62" i="3"/>
  <c r="G62" i="3"/>
  <c r="H62" i="3"/>
  <c r="F63" i="3"/>
  <c r="H63" i="3" s="1"/>
  <c r="G63" i="3"/>
  <c r="F64" i="3"/>
  <c r="G64" i="3"/>
  <c r="H64" i="3"/>
  <c r="F65" i="3"/>
  <c r="G65" i="3"/>
  <c r="H65" i="3"/>
  <c r="F66" i="3"/>
  <c r="G66" i="3"/>
  <c r="H66" i="3"/>
  <c r="F67" i="3"/>
  <c r="G67" i="3"/>
  <c r="H67" i="3"/>
  <c r="F68" i="3"/>
  <c r="G68" i="3"/>
  <c r="H68" i="3"/>
  <c r="F69" i="3"/>
  <c r="H69" i="3" s="1"/>
  <c r="G69" i="3"/>
  <c r="F70" i="3"/>
  <c r="G70" i="3"/>
  <c r="H70" i="3"/>
  <c r="F71" i="3"/>
  <c r="H71" i="3" s="1"/>
  <c r="G71" i="3"/>
  <c r="F72" i="3"/>
  <c r="G72" i="3"/>
  <c r="H72" i="3"/>
  <c r="F73" i="3"/>
  <c r="H73" i="3" s="1"/>
  <c r="G73" i="3"/>
  <c r="F74" i="3"/>
  <c r="G74" i="3"/>
  <c r="H74" i="3"/>
  <c r="F75" i="3"/>
  <c r="H75" i="3" s="1"/>
  <c r="G75" i="3"/>
  <c r="F76" i="3"/>
  <c r="G76" i="3"/>
  <c r="H76" i="3"/>
  <c r="F77" i="3"/>
  <c r="H77" i="3" s="1"/>
  <c r="G77" i="3"/>
  <c r="F3" i="16" l="1"/>
  <c r="H3" i="16" s="1"/>
  <c r="G3" i="16"/>
  <c r="G5" i="16" l="1"/>
  <c r="F5" i="16"/>
  <c r="H5" i="16" s="1"/>
  <c r="G4" i="16"/>
  <c r="F4" i="16"/>
  <c r="H4" i="16" s="1"/>
  <c r="F2" i="4" l="1"/>
  <c r="H2" i="4" s="1"/>
  <c r="G2" i="4"/>
  <c r="H157" i="12" l="1"/>
  <c r="H17" i="19" l="1"/>
  <c r="F16" i="15"/>
  <c r="H16" i="15" s="1"/>
  <c r="G16" i="15"/>
  <c r="F3" i="11"/>
  <c r="G3" i="11"/>
  <c r="H3" i="11"/>
  <c r="F4" i="11"/>
  <c r="H4" i="11" s="1"/>
  <c r="G4" i="11"/>
  <c r="F5" i="11"/>
  <c r="G5" i="11"/>
  <c r="H5" i="11"/>
  <c r="F6" i="11"/>
  <c r="H6" i="11" s="1"/>
  <c r="G6" i="11"/>
  <c r="F7" i="11"/>
  <c r="G7" i="11"/>
  <c r="H7" i="11"/>
  <c r="F8" i="11"/>
  <c r="H8" i="11" s="1"/>
  <c r="G8" i="11"/>
  <c r="F9" i="11"/>
  <c r="G9" i="11"/>
  <c r="H9" i="11"/>
  <c r="F10" i="11"/>
  <c r="H10" i="11" s="1"/>
  <c r="G10" i="11"/>
  <c r="F11" i="11"/>
  <c r="G11" i="11"/>
  <c r="H11" i="11"/>
  <c r="F12" i="11"/>
  <c r="H12" i="11" s="1"/>
  <c r="G12" i="11"/>
  <c r="F13" i="11"/>
  <c r="G13" i="11"/>
  <c r="H13" i="11"/>
  <c r="F14" i="11"/>
  <c r="H14" i="11" s="1"/>
  <c r="G14" i="11"/>
  <c r="F15" i="11"/>
  <c r="G15" i="11"/>
  <c r="H15" i="11"/>
  <c r="F16" i="11"/>
  <c r="H16" i="11" s="1"/>
  <c r="G16" i="11"/>
  <c r="F17" i="11"/>
  <c r="G17" i="11"/>
  <c r="H17" i="11"/>
  <c r="F18" i="11"/>
  <c r="H18" i="11" s="1"/>
  <c r="G18" i="11"/>
  <c r="F19" i="11"/>
  <c r="G19" i="11"/>
  <c r="H19" i="11"/>
  <c r="H63" i="11" s="1"/>
  <c r="F20" i="11"/>
  <c r="H20" i="11" s="1"/>
  <c r="G20" i="11"/>
  <c r="F21" i="11"/>
  <c r="G21" i="11"/>
  <c r="H21" i="11"/>
  <c r="F22" i="11"/>
  <c r="H22" i="11" s="1"/>
  <c r="G22" i="11"/>
  <c r="F23" i="11"/>
  <c r="G23" i="11"/>
  <c r="H23" i="11"/>
  <c r="F24" i="11"/>
  <c r="H24" i="11" s="1"/>
  <c r="G24" i="11"/>
  <c r="F25" i="11"/>
  <c r="G25" i="11"/>
  <c r="H25" i="11"/>
  <c r="F26" i="11"/>
  <c r="H26" i="11" s="1"/>
  <c r="G26" i="11"/>
  <c r="F27" i="11"/>
  <c r="G27" i="11"/>
  <c r="H27" i="11"/>
  <c r="F28" i="11"/>
  <c r="H28" i="11" s="1"/>
  <c r="G28" i="11"/>
  <c r="F29" i="11"/>
  <c r="G29" i="11"/>
  <c r="H29" i="11"/>
  <c r="F30" i="11"/>
  <c r="H30" i="11" s="1"/>
  <c r="G30" i="11"/>
  <c r="F31" i="11"/>
  <c r="G31" i="11"/>
  <c r="H31" i="11"/>
  <c r="F32" i="11"/>
  <c r="H32" i="11" s="1"/>
  <c r="G32" i="11"/>
  <c r="F33" i="11"/>
  <c r="G33" i="11"/>
  <c r="H33" i="11"/>
  <c r="F34" i="11"/>
  <c r="H34" i="11" s="1"/>
  <c r="G34" i="11"/>
  <c r="F35" i="11"/>
  <c r="G35" i="11"/>
  <c r="H35" i="11"/>
  <c r="F36" i="11"/>
  <c r="H36" i="11" s="1"/>
  <c r="G36" i="11"/>
  <c r="F37" i="11"/>
  <c r="G37" i="11"/>
  <c r="H37" i="11"/>
  <c r="F38" i="11"/>
  <c r="H38" i="11" s="1"/>
  <c r="G38" i="11"/>
  <c r="F39" i="11"/>
  <c r="G39" i="11"/>
  <c r="H39" i="11"/>
  <c r="F40" i="11"/>
  <c r="H40" i="11" s="1"/>
  <c r="G40" i="11"/>
  <c r="F41" i="11"/>
  <c r="G41" i="11"/>
  <c r="H41" i="11"/>
  <c r="F42" i="11"/>
  <c r="H42" i="11" s="1"/>
  <c r="G42" i="11"/>
  <c r="F43" i="11"/>
  <c r="G43" i="11"/>
  <c r="H43" i="11"/>
  <c r="F44" i="11"/>
  <c r="H44" i="11" s="1"/>
  <c r="G44" i="11"/>
  <c r="F45" i="11"/>
  <c r="G45" i="11"/>
  <c r="H45" i="11"/>
  <c r="F46" i="11"/>
  <c r="H46" i="11" s="1"/>
  <c r="G46" i="11"/>
  <c r="F47" i="11"/>
  <c r="G47" i="11"/>
  <c r="H47" i="11"/>
  <c r="F48" i="11"/>
  <c r="H48" i="11" s="1"/>
  <c r="G48" i="11"/>
  <c r="F49" i="11"/>
  <c r="G49" i="11"/>
  <c r="H49" i="11"/>
  <c r="F50" i="11"/>
  <c r="H50" i="11" s="1"/>
  <c r="G50" i="11"/>
  <c r="F51" i="11"/>
  <c r="G51" i="11"/>
  <c r="H51" i="11"/>
  <c r="F52" i="11"/>
  <c r="H52" i="11" s="1"/>
  <c r="G52" i="11"/>
  <c r="F53" i="11"/>
  <c r="G53" i="11"/>
  <c r="H53" i="11"/>
  <c r="F54" i="11"/>
  <c r="H54" i="11" s="1"/>
  <c r="G54" i="11"/>
  <c r="F55" i="11"/>
  <c r="G55" i="11"/>
  <c r="H55" i="11"/>
  <c r="F56" i="11"/>
  <c r="H56" i="11" s="1"/>
  <c r="G56" i="11"/>
  <c r="F57" i="11"/>
  <c r="G57" i="11"/>
  <c r="H57" i="11"/>
  <c r="F58" i="11"/>
  <c r="H58" i="11" s="1"/>
  <c r="G58" i="11"/>
  <c r="F59" i="11"/>
  <c r="G59" i="11"/>
  <c r="H59" i="11"/>
  <c r="F60" i="11"/>
  <c r="H60" i="11" s="1"/>
  <c r="G60" i="11"/>
  <c r="F61" i="11"/>
  <c r="G61" i="11"/>
  <c r="H61" i="11"/>
  <c r="F62" i="11"/>
  <c r="H62" i="11" s="1"/>
  <c r="G62" i="11"/>
  <c r="F2" i="11" l="1"/>
  <c r="H2" i="11" s="1"/>
  <c r="G2" i="11"/>
  <c r="F7" i="19" l="1"/>
  <c r="G7" i="19"/>
  <c r="H7" i="19"/>
  <c r="F16" i="19"/>
  <c r="H16" i="19" s="1"/>
  <c r="G16" i="19"/>
  <c r="F2" i="9" l="1"/>
  <c r="H2" i="9" s="1"/>
  <c r="G2" i="9"/>
  <c r="F32" i="16" l="1"/>
  <c r="H32" i="16" s="1"/>
  <c r="G32" i="16"/>
  <c r="F21" i="16"/>
  <c r="G21" i="16"/>
  <c r="H21" i="16"/>
  <c r="F22" i="16"/>
  <c r="H22" i="16" s="1"/>
  <c r="G22" i="16"/>
  <c r="F6" i="16"/>
  <c r="H6" i="16" s="1"/>
  <c r="G6" i="16"/>
  <c r="F18" i="16"/>
  <c r="H18" i="16" s="1"/>
  <c r="G18" i="16"/>
  <c r="F31" i="16"/>
  <c r="H31" i="16" s="1"/>
  <c r="G31" i="16"/>
  <c r="F7" i="16"/>
  <c r="H7" i="16" s="1"/>
  <c r="G7" i="16"/>
  <c r="F8" i="16"/>
  <c r="H8" i="16" s="1"/>
  <c r="G8" i="16"/>
  <c r="F9" i="16"/>
  <c r="H9" i="16" s="1"/>
  <c r="G9" i="16"/>
  <c r="F10" i="16"/>
  <c r="H10" i="16" s="1"/>
  <c r="G10" i="16"/>
  <c r="F11" i="16"/>
  <c r="H11" i="16" s="1"/>
  <c r="G11" i="16"/>
  <c r="F12" i="16"/>
  <c r="H12" i="16" s="1"/>
  <c r="G12" i="16"/>
  <c r="F13" i="16"/>
  <c r="H13" i="16" s="1"/>
  <c r="G13" i="16"/>
  <c r="F14" i="16"/>
  <c r="H14" i="16" s="1"/>
  <c r="G14" i="16"/>
  <c r="F15" i="16"/>
  <c r="H15" i="16" s="1"/>
  <c r="G15" i="16"/>
  <c r="F16" i="16"/>
  <c r="H16" i="16" s="1"/>
  <c r="G16" i="16"/>
  <c r="F17" i="16"/>
  <c r="H17" i="16" s="1"/>
  <c r="G17" i="16"/>
  <c r="F19" i="16"/>
  <c r="H19" i="16" s="1"/>
  <c r="G19" i="16"/>
  <c r="F20" i="16"/>
  <c r="H20" i="16" s="1"/>
  <c r="G20" i="16"/>
  <c r="F23" i="16"/>
  <c r="H23" i="16" s="1"/>
  <c r="G23" i="16"/>
  <c r="F24" i="16"/>
  <c r="H24" i="16" s="1"/>
  <c r="G24" i="16"/>
  <c r="F25" i="16"/>
  <c r="H25" i="16" s="1"/>
  <c r="G25" i="16"/>
  <c r="F26" i="16"/>
  <c r="H26" i="16" s="1"/>
  <c r="G26" i="16"/>
  <c r="F27" i="16"/>
  <c r="G27" i="16"/>
  <c r="H27" i="16"/>
  <c r="F28" i="16"/>
  <c r="H28" i="16" s="1"/>
  <c r="G28" i="16"/>
  <c r="F29" i="16"/>
  <c r="H29" i="16" s="1"/>
  <c r="G29" i="16"/>
  <c r="F30" i="16"/>
  <c r="H30" i="16" s="1"/>
  <c r="G30" i="16"/>
  <c r="F2" i="15"/>
  <c r="H2" i="15" s="1"/>
  <c r="G2" i="15"/>
  <c r="F3" i="15"/>
  <c r="H3" i="15" s="1"/>
  <c r="G3" i="15"/>
  <c r="F4" i="15"/>
  <c r="G4" i="15"/>
  <c r="H4" i="15"/>
  <c r="F5" i="15"/>
  <c r="H5" i="15" s="1"/>
  <c r="G5" i="15"/>
  <c r="F6" i="15"/>
  <c r="H6" i="15" s="1"/>
  <c r="G6" i="15"/>
  <c r="F7" i="15"/>
  <c r="H7" i="15" s="1"/>
  <c r="G7" i="15"/>
  <c r="F8" i="15"/>
  <c r="H8" i="15" s="1"/>
  <c r="G8" i="15"/>
  <c r="G2" i="20" l="1"/>
  <c r="F2" i="20"/>
  <c r="H2" i="20" s="1"/>
  <c r="F13" i="14"/>
  <c r="G13" i="14"/>
  <c r="H13" i="14"/>
  <c r="G49" i="20" l="1"/>
  <c r="H49" i="20"/>
  <c r="F2" i="3" l="1"/>
  <c r="H2" i="3" s="1"/>
  <c r="G2" i="3"/>
  <c r="F5" i="13" l="1"/>
  <c r="G5" i="13"/>
  <c r="H5" i="13"/>
  <c r="F12" i="19" l="1"/>
  <c r="G12" i="19"/>
  <c r="H12" i="19"/>
  <c r="F6" i="19"/>
  <c r="G6" i="19"/>
  <c r="H6" i="19"/>
  <c r="F3" i="19"/>
  <c r="G3" i="19"/>
  <c r="H3" i="19"/>
  <c r="F4" i="1" l="1"/>
  <c r="G15" i="15"/>
  <c r="F15" i="15"/>
  <c r="H15" i="15" s="1"/>
  <c r="G4" i="14"/>
  <c r="F4" i="14"/>
  <c r="H4" i="14" s="1"/>
  <c r="G11" i="15" l="1"/>
  <c r="F11" i="15"/>
  <c r="H11" i="15" s="1"/>
  <c r="G10" i="15"/>
  <c r="F10" i="15"/>
  <c r="H10" i="15" s="1"/>
  <c r="G9" i="15"/>
  <c r="F9" i="15"/>
  <c r="H9" i="15" s="1"/>
  <c r="F2" i="19" l="1"/>
  <c r="G2" i="19"/>
  <c r="H2" i="19"/>
  <c r="F5" i="19"/>
  <c r="G5" i="19"/>
  <c r="H5" i="19"/>
  <c r="F4" i="19"/>
  <c r="G4" i="19"/>
  <c r="H4" i="19"/>
  <c r="F11" i="19"/>
  <c r="G11" i="19"/>
  <c r="H11" i="19"/>
  <c r="F9" i="19"/>
  <c r="G9" i="19"/>
  <c r="H9" i="19"/>
  <c r="F8" i="19"/>
  <c r="G8" i="19"/>
  <c r="H8" i="19"/>
  <c r="F10" i="19"/>
  <c r="G10" i="19"/>
  <c r="H10" i="19"/>
  <c r="F13" i="19"/>
  <c r="G13" i="19"/>
  <c r="H13" i="19"/>
  <c r="F15" i="19"/>
  <c r="G15" i="19"/>
  <c r="H15" i="19"/>
  <c r="F14" i="19"/>
  <c r="H14" i="19" s="1"/>
  <c r="G14" i="19"/>
  <c r="G17" i="19" l="1"/>
  <c r="F2" i="16"/>
  <c r="G2" i="16"/>
  <c r="H2" i="16"/>
  <c r="G33" i="16" l="1"/>
  <c r="H33" i="16"/>
  <c r="F14" i="15"/>
  <c r="G14" i="15"/>
  <c r="H14" i="15"/>
  <c r="F13" i="15"/>
  <c r="H13" i="15" s="1"/>
  <c r="G13" i="15"/>
  <c r="F12" i="15"/>
  <c r="G12" i="15"/>
  <c r="H12" i="15"/>
  <c r="G17" i="15" l="1"/>
  <c r="H17" i="15"/>
  <c r="F2" i="14"/>
  <c r="H2" i="14" s="1"/>
  <c r="G2" i="14"/>
  <c r="F3" i="14"/>
  <c r="G3" i="14"/>
  <c r="H3" i="14"/>
  <c r="F5" i="14"/>
  <c r="H5" i="14" s="1"/>
  <c r="G5" i="14"/>
  <c r="F6" i="14"/>
  <c r="G6" i="14"/>
  <c r="H6" i="14"/>
  <c r="F7" i="14"/>
  <c r="H7" i="14" s="1"/>
  <c r="G7" i="14"/>
  <c r="F8" i="14"/>
  <c r="G8" i="14"/>
  <c r="H8" i="14"/>
  <c r="F9" i="14"/>
  <c r="H9" i="14" s="1"/>
  <c r="G9" i="14"/>
  <c r="F10" i="14"/>
  <c r="H10" i="14" s="1"/>
  <c r="G10" i="14"/>
  <c r="F11" i="14"/>
  <c r="H11" i="14" s="1"/>
  <c r="G11" i="14"/>
  <c r="F12" i="14"/>
  <c r="G12" i="14"/>
  <c r="H12" i="14"/>
  <c r="H14" i="14" l="1"/>
  <c r="G14" i="14"/>
  <c r="F2" i="13"/>
  <c r="G2" i="13"/>
  <c r="H2" i="13"/>
  <c r="F3" i="13"/>
  <c r="G3" i="13"/>
  <c r="H3" i="13"/>
  <c r="F4" i="13"/>
  <c r="G4" i="13"/>
  <c r="H4" i="13"/>
  <c r="H6" i="13" l="1"/>
  <c r="G6" i="13"/>
  <c r="F2" i="12"/>
  <c r="H2" i="12" s="1"/>
  <c r="G2" i="12"/>
  <c r="G157" i="12" s="1"/>
  <c r="G63" i="11" l="1"/>
  <c r="G57" i="9" l="1"/>
  <c r="H57" i="9"/>
  <c r="F2" i="8"/>
  <c r="G2" i="8"/>
  <c r="H2" i="8"/>
  <c r="F3" i="8"/>
  <c r="G3" i="8"/>
  <c r="H3" i="8"/>
  <c r="F4" i="8"/>
  <c r="G4" i="8"/>
  <c r="H4" i="8"/>
  <c r="F5" i="8"/>
  <c r="G5" i="8"/>
  <c r="H5" i="8"/>
  <c r="F6" i="8"/>
  <c r="G6" i="8"/>
  <c r="H6" i="8"/>
  <c r="F7" i="8"/>
  <c r="G7" i="8"/>
  <c r="H7" i="8"/>
  <c r="F8" i="8"/>
  <c r="G8" i="8"/>
  <c r="H8" i="8"/>
  <c r="F9" i="8"/>
  <c r="G9" i="8"/>
  <c r="H9" i="8"/>
  <c r="F10" i="8"/>
  <c r="G10" i="8"/>
  <c r="H10" i="8"/>
  <c r="G11" i="8" l="1"/>
  <c r="H11" i="8"/>
  <c r="G47" i="4" l="1"/>
  <c r="H47" i="4"/>
  <c r="H78" i="3" l="1"/>
  <c r="G78" i="3"/>
  <c r="F2" i="2"/>
  <c r="H2" i="2" s="1"/>
  <c r="G2" i="2"/>
  <c r="F3" i="2"/>
  <c r="H3" i="2" s="1"/>
  <c r="G3" i="2"/>
  <c r="F4" i="2"/>
  <c r="H4" i="2" s="1"/>
  <c r="G4" i="2"/>
  <c r="F5" i="2"/>
  <c r="H5" i="2" s="1"/>
  <c r="G5" i="2"/>
  <c r="F6" i="2"/>
  <c r="H6" i="2" s="1"/>
  <c r="G6" i="2"/>
  <c r="F7" i="2"/>
  <c r="H7" i="2" s="1"/>
  <c r="G7" i="2"/>
  <c r="F8" i="2"/>
  <c r="H8" i="2" s="1"/>
  <c r="G8" i="2"/>
  <c r="F9" i="2"/>
  <c r="H9" i="2" s="1"/>
  <c r="G9" i="2"/>
  <c r="F10" i="2"/>
  <c r="H10" i="2" s="1"/>
  <c r="G10" i="2"/>
  <c r="F11" i="2"/>
  <c r="H11" i="2" s="1"/>
  <c r="G11" i="2"/>
  <c r="F12" i="2"/>
  <c r="H12" i="2" s="1"/>
  <c r="G12" i="2"/>
  <c r="H13" i="2" l="1"/>
  <c r="G13" i="2"/>
  <c r="F2" i="1"/>
  <c r="H2" i="1" s="1"/>
  <c r="G2" i="1"/>
  <c r="F3" i="1"/>
  <c r="G3" i="1"/>
  <c r="H3" i="1"/>
  <c r="H4" i="1"/>
  <c r="G4" i="1"/>
  <c r="F5" i="1"/>
  <c r="G5" i="1"/>
  <c r="H5" i="1"/>
  <c r="F6" i="1"/>
  <c r="G6" i="1"/>
  <c r="H6" i="1"/>
  <c r="F7" i="1"/>
  <c r="G7" i="1"/>
  <c r="H7" i="1"/>
  <c r="F8" i="1"/>
  <c r="G8" i="1"/>
  <c r="H8" i="1"/>
  <c r="F9" i="1"/>
  <c r="G9" i="1"/>
  <c r="H9" i="1"/>
  <c r="F11" i="1"/>
  <c r="G11" i="1"/>
  <c r="H11" i="1"/>
  <c r="H12" i="1" s="1"/>
  <c r="G12" i="1" l="1"/>
</calcChain>
</file>

<file path=xl/sharedStrings.xml><?xml version="1.0" encoding="utf-8"?>
<sst xmlns="http://schemas.openxmlformats.org/spreadsheetml/2006/main" count="1239" uniqueCount="570">
  <si>
    <t>szt.</t>
  </si>
  <si>
    <t>wartość brutto
[zł]</t>
  </si>
  <si>
    <t>wartość netto
[zł]</t>
  </si>
  <si>
    <t>cena brutto
[zł]</t>
  </si>
  <si>
    <t>stawka VAT
[%]</t>
  </si>
  <si>
    <t>cena za sztukę
[zł]</t>
  </si>
  <si>
    <t>ilość</t>
  </si>
  <si>
    <t>jm</t>
  </si>
  <si>
    <t>nazwa materiału z opisem</t>
  </si>
  <si>
    <t>Pojemnik na odpady medyczne z przykrywką 10L czerwony posiadający atest PZH, zaopatrzone w etykietę z międzynarodowym zdnakiem ostrzegawczym oraz instrukcją użytkowania, wykonany z polipropylenu, otwór wrzutowy o średnicy do 90 mm, z wcięciem umożliwiającym oddzielenie igły od strzykawki</t>
  </si>
  <si>
    <t>Pojemnik na odpady medyczne z przykrywką 10L żółty posiadający atest PZH, zaopatrzone w etykietę z międzynarodowym zdnakiem ostrzegawczym oraz instrukcją użytkowania, wykonany z polipropylenu, otwór wrzutowy o średnicy do 90 mm, z wcięciem umożliwiającym oddzielenie igły od strzykawki</t>
  </si>
  <si>
    <t>Pojemnik na odpady medyczne z przykrywką 2L żółty posiadający atest PZH, zaopatrzone w etykietę z międzynarodowym zdnakiem ostrzegawczym oraz instrukcją użytkowania, wykonany z polipropylenu, otwór wrzutowy o średnicy do 90 mm, z wcięciem umożliwiającym oddzielenie igły od strzykawki</t>
  </si>
  <si>
    <t>Pojemnik na odpady medyczne z przykrywką 5L czerwony posiadający atest PZH, zaopatrzone w etykietę z międzynarodowym zdnakiem ostrzegawczym oraz instrukcją użytkowania, wykonany z polipropylenu, otwór wrzutowy o średnicy do 90 mm, z wcięciem umożliwiającym oddzielenie igły od strzykawki</t>
  </si>
  <si>
    <t>Papier Mitsubishi K91HG</t>
  </si>
  <si>
    <t>Papier do USG Sony UPP 84S</t>
  </si>
  <si>
    <t>rol.</t>
  </si>
  <si>
    <t>Papier do USG Compact one Sony Mitsubishi S-K 61B 110x20</t>
  </si>
  <si>
    <t>bl.</t>
  </si>
  <si>
    <t>Papier do KTG Sonicaid Oxford Team 143x150x300</t>
  </si>
  <si>
    <t>Papier do KTG 151x90x150 składanka 112mm Comen</t>
  </si>
  <si>
    <t>Papier do KTG 110mm 111x100x150 Cito</t>
  </si>
  <si>
    <t>Papier do EKG z nadrukiem Ascard 612 210x25 Dedalus</t>
  </si>
  <si>
    <t>Papier do Ekg SE/CM-600 Comen 110x140 20m składanka</t>
  </si>
  <si>
    <t>Papier do EKG PC Lifepack 11-12 107x23</t>
  </si>
  <si>
    <t>Papier do Ekg 215x30 kompatybilne z urządzeniami Walmed</t>
  </si>
  <si>
    <t>Papier do defibrylatora TEC 5531 Nihon Kohden</t>
  </si>
  <si>
    <t>op.</t>
  </si>
  <si>
    <t>Ściereczka z mikrofazy 30cmx30cm żółta gramatura 220 g/m2 wytrzymałość około 300 cykli prania</t>
  </si>
  <si>
    <t>Ściereczka z mikrofazy 30cmx30cm zielona gramatura 220 g/m2 wytrzymałość około 300 cykli prania</t>
  </si>
  <si>
    <t>Ściereczka z mikrofazy 30cmx30cm niebieska gramatura 220 g/m2 wytrzymałość około 300 cykli prania</t>
  </si>
  <si>
    <t>Ściereczka z mikrofazy 30cmx30cm czerwona gramatura 220 g/m2 wytrzymałość około 300 cykli prania</t>
  </si>
  <si>
    <t>Power system spray olejny Sterilit 300ml GB600</t>
  </si>
  <si>
    <t>Oil Spray Sterilit 300 ml JG600</t>
  </si>
  <si>
    <t>Ścierka bawełniana do podłogi szara 60x70 cm, wchłania wodę nie pozostawiając zacieków i smug. Ścierkę można prać ręcznie lub w pralce w temperaturze do 60 °C.</t>
  </si>
  <si>
    <t>kpl.</t>
  </si>
  <si>
    <t>Szufelka ze zmiotką całość wykonana z trwałego tworzywa, gumowe zakończenie szufelki ułatwia zbieranie odpadów.</t>
  </si>
  <si>
    <t>Szczotka do rąk plastikowa z uchwytem wykonana z tworzywa ze sztywnym włosiem syntetycznym. Korpus szczoteczki ergonomiczny idealnie pasujący do dłoni co pozwala na pewny i mocny uchwyt szczotki podczas szorowania.</t>
  </si>
  <si>
    <t>Szczotka do czyszczenia, włosie wykonane z miękkiego silikonu, dzięki czemu nie rysuje powierzchni. Szczotka posiada rączkę, która umożliwia wygodniejsze i bardziej dokładne mycie butelek, sztywną częścią produktu jest uchwyt, pozostałe są elastyczne, długość szczotki 30 cm, długość robocza 14 cm</t>
  </si>
  <si>
    <t>para</t>
  </si>
  <si>
    <t>Proszek piorąco-dezynfekujący Clovin II Septon 15kg</t>
  </si>
  <si>
    <t>Pianka do ekranu LCD 400ml Antystatyczna, bakteriobójcza pianka do czyszczenia wyświetlaczy ciekłokrystalicznych LCD/TFT w laptopach, palm topach, telewizorach, monitorach i innych urządzeniach wyposażonych w wyświetlacz LCD, usuwa uporczywy kurz i brud, nie pozostawia smug.</t>
  </si>
  <si>
    <t>Kret do udrażniania rur w żelu 500 ml likwiduje nieprzyjemne zapachy, doskonały zarówno w kuchni i łazience likwiduje zatory organiczne ( tłuszcz, włosy, papier, odpadki kuchenne)</t>
  </si>
  <si>
    <t>Komplet WC wykonana z polipropylenu okrągła szczotka i pojemnik, białe, wymiary: 80x110 mm</t>
  </si>
  <si>
    <t>Wywoływacz RTG G-138i 2x20L</t>
  </si>
  <si>
    <t>Utrwalacz RTG G-334 2x20l</t>
  </si>
  <si>
    <t>Błona RTG CP-G 35x43</t>
  </si>
  <si>
    <t>Błona RTG CP-G 35x35</t>
  </si>
  <si>
    <t>Błona RTG CP-G 30x40</t>
  </si>
  <si>
    <t>Błona RTG CP-G 24x30</t>
  </si>
  <si>
    <t>Błona RTG CP-G 20x40</t>
  </si>
  <si>
    <t>Błona RTG CP-G 18x43</t>
  </si>
  <si>
    <t>Błona RTG CP-G 18x24</t>
  </si>
  <si>
    <t>Woda niegazowana 500ml w plastkowych butelkach</t>
  </si>
  <si>
    <t>Woda gazowana 500ml w plastikowych butelkach</t>
  </si>
  <si>
    <t>Sok jabłkowy 300 ml w szklanych butelkach</t>
  </si>
  <si>
    <t>Mleko Łaciate 2% 1L w karotniku</t>
  </si>
  <si>
    <t>Kwasek cytrynowy 20g</t>
  </si>
  <si>
    <t xml:space="preserve">Kleik ryżowy 160g </t>
  </si>
  <si>
    <t>Kawa ziarnista Astra Łagodna Espresso 1kg</t>
  </si>
  <si>
    <t>Kawa rozpuszczalna 200g Tchibo</t>
  </si>
  <si>
    <t>Kawa mielona 250g Tchibo</t>
  </si>
  <si>
    <t>Cukier biały 1kg</t>
  </si>
  <si>
    <t>Żel do USG 250ml bezbarwne</t>
  </si>
  <si>
    <t>Żel do EKG 500ml bezbarwne</t>
  </si>
  <si>
    <t>Żel do EEG 250 ml do defibrylacji</t>
  </si>
  <si>
    <t>Worki wodorozpuszczalne, worki i przewiązka wykonane są z nietoksycznych substancji rozpuszczalnych w gorącej wodzie, które ulegają całkowitej biodegradacji
worki całkowicie rozpuszczalne w wodzie, dzięki czemu nie pozostają szczątki mogące uszkodzić maszynę pralniczą, rozmiar 66 cm x 84 cm</t>
  </si>
  <si>
    <t>Woda demineralizowana 5l</t>
  </si>
  <si>
    <t>Wieszak do worków na mocz niesterylny z mocnego i trwałego tworzywa sztucznego, umocowanie zapobiegającego załamywaniu się drenu, dopasowany do okrągłych i kwadratowych ram łóżek, dwa uchwyty po każdej stronie, nazwa wytwórcy umieszczona na wyrobie, nie zawiera lateksu, nie zawiera ftalanów</t>
  </si>
  <si>
    <t>Utrwalacz cytologiczny spray 200ml preparat w aerozolu do utrwalania pobranych wymazów biologicznych w celu ich późniejszego badania. Chroni materiał przed wpływem warunków otoczenia.</t>
  </si>
  <si>
    <t>Uchwyt plastikowy do systemu ssącego - drenażu chirurgicznego serres nr ref. 0506-57815</t>
  </si>
  <si>
    <t>Szyna druciana Kramer 70x500 przeznaczone do pewnego i stabilnego unieruchomienia uszkodzonej kończyny.</t>
  </si>
  <si>
    <t>Szyna druciana Kramer 100x1000 przeznaczone do pewnego i stabilnego unieruchomienia uszkodzonej kończyny.</t>
  </si>
  <si>
    <t>Szyna aluminiowa do palców 230x18 wykonane są z blachy aluminiowej wyklejanej białą gąbką lateksową, która umożliwia wentylację. Produkt przeznaczony jest do jednorazowego użytku. Nie jest sterylny i nie nadaję się do sterylizacji. Nie wchodzi w interakcję z innymi produktami medycznymi. Po wykonaniu , produkt jest prosty z możliwością łatwego formowania do potrzeb pacjenta.</t>
  </si>
  <si>
    <t>Szczotka chirurgiczna sucha, jałowa szczoteczka przeznaczona do dokładnego, chirurgicznego mycia rąk. Skutecznie usuwa zanieczyszczenia i przygotowuje dłonie do dezynfekcji przed operacją. Nie jest nasączona żadnym detergentem ani substancją myjącą. Wysterylizowana tlenkiem etylenu.</t>
  </si>
  <si>
    <t>worków</t>
  </si>
  <si>
    <t>Sól warzona w tabletkach do uzdatniania wody pakowane po 25 kg</t>
  </si>
  <si>
    <t>Proszek żelujący 2kg w wiaderku, zamienia w żel i zachowuje w tej formie krew, składniki krwi oraz inne płyny o szerokim zakresie pH oraz koncentracji elektrolitów. Produkt żeluje płyny o wadze odpowiadającej od 40 do 200 wagi własnej.</t>
  </si>
  <si>
    <t>Osłonka medyczna bezpudrowe nienawilżone średnica 28mm, długość 21cm na głowice transrektalne, transwaginalne/endorektalne USG, wykonane z naturalnego lateksu, elektronicznie testowane, przypominające prezerwatywę. Łatwe i wygodne otwieranie z folii, pakowane pojedyńczo, w kartonie 144szt.</t>
  </si>
  <si>
    <t>Osłonka medyczna bezpudrowe nawilżone średnica 28mm, długość 21cm na głowice transrektalne, transwaginalne/endorektalne USG, wykonane z naturalnego lateksu, elektronicznie testowane, przypominające prezerwatywę. Łatwe i wygodne otwieranie z folii, pakowane pojedyńczo, w kartonie 144szt.</t>
  </si>
  <si>
    <t>Opaska identyfikacyja niesterylna dla dzieci i dorosłych, opaska na nadgarstek z dużą odpornością na wilgoć, działanie mydeł, środków do dezynfekcji rąk i innych cieczy, miękka z delikatnego winylu, elastyczna, lekka i łatwa w użyciu, zaokrąglone brzegi zapobiegające przed zranieniem, wytrzymałe na rozciąganie, jednorazowe, zatrzaskowe zapięcie zabezpieczające przed przypadkowym otwarciem, niealergizująca, nie zawiera lateksu i ftalanów, dostępna z polem do opisu bezpośrednio na opasce lub z wkładaną karteczką</t>
  </si>
  <si>
    <t>Opaska identyfikacyja niesterylna dla noworodków, opaska na nadgarstek z dużą odpornością na wilgoć, działanie mydeł, środków do dezynfekcji rąk i innych cieczy, miękka z delikatnego winylu, elastyczna, lekka i łatwa w użyciu, zaokrąglone brzegi zapobiegające przed zranieniem, wytrzymałe na rozciąganie, jednorazowe, zatrzaskowe zapięcie zabezpieczające przed przypadkowym otwarciem, niealergizująca, nie zawiera lateksu i ftalanów, dostępna z polem do opisu bezpośrednio na opasce lub z wkładaną karteczką</t>
  </si>
  <si>
    <t>Nerka jednorazowego użytku w 100% makulatury, biodegradowalne, nie zawierające chloru ani substancji niebezpiecznych, utrzymują wodę przez 4 godziny</t>
  </si>
  <si>
    <t>Mata dekontaminacyjna 45x115 w kolorze niebieskim składająca się z 30 warstw cienkich arkuszy lepnych, każda powłoka wykonana z żywicy polietylenowej, nie zawiera metali ciężkich, pierwszy i ostatni listek zabezpieczony nieprzylepną folią, grubość maty około 2 mm, spód przylega do podłogi na całej powierzchni co zapiega jej przesuwaniu się, umożliwia bezpobremowy przejazd wózków lub łóżek bez ryzyka zawijania się lub rozdarcia maty, brak potrzeby czyszczenia maty, w rogu maty znajduje się numeracja dla szybkiej indetyfikacji oraz łatwego usuwania kolejnych warstw, lekka i bez środka biobójczego</t>
  </si>
  <si>
    <t>Kompres żelowy zimno/ciepło 30x40 cm wykonany z mocnej i wytrzymałej nietoksycznej folii, wewnątrz znajduje się wkład żelowy utworzony z wody i karboksymetylocelulozy, duża zdolność magazywania i długotrwałego zwrotu zimna lub ciepła, w zestawienie pokrowiec włókninowy, wielorazowego użytku do mycia lub dezynfekcji, hipoalergiczny</t>
  </si>
  <si>
    <t>Kompres żelowy zimno/ciepło 21x38 cm wykonany z mocnej i wytrzymałej nietoksycznej folii, wewnątrz znajduje się wkład żelowy utworzony z wody i karboksymetylocelulozy, duża zdolność magazywania i długotrwałego zwrotu zimna lub ciepła, w zestawienie pokrowiec włókninowy, wielorazowego użytku do mycia lub dezynfekcji, hipoalergiczny</t>
  </si>
  <si>
    <t>Kompres żelowy zimno/ciepło 13x14 cm wykonany z mocnej i wytrzymałej nietoksycznej folii, wewnątrz znajduje się wkład żelowy utworzony z wody i karboksymetylocelulozy, duża zdolność magazywania i długotrwałego zwrotu zimna lub ciepła, w zestawienie pokrowiec włókninowy, wielorazowego użytku do mycia lub dezynfekcji, hipoalergiczny</t>
  </si>
  <si>
    <t>Koc ratunkowy foliowy termiczny wykonany z metalicznej folii PET, chroni przed niekorzystym wpływem warunków atomosferycznych, odporny na uszkodzenia, hipoalergiczny</t>
  </si>
  <si>
    <t>Kaczka tradycyjna jednorazowa ergonomiczny kształt kaczki ułatwia dopasowanie się do nóg pacjenta, łatwa do przenoszenia, stabilna z płaską dolną powierzchnią, gładkie wykończenie brzegów, kształt umożliwia zamocowanie na zasobnikach i uchwytach, jednorazowego użytku, pojemność 875 ml, wykonany z papieru celulozowego, rozmiat 245 x 105 x 15 mm, waga 35 g, czas nasiąkania powyżej 4 godzin</t>
  </si>
  <si>
    <t>Kaczka plastikowa męska pojemność 1000 ml, wykonana z polipropylenu. Kaczkę można sterylizować w atmosferze suchego powietrza o temperaturze 130 °C, oraz w autoklawie w atmosferze sprężonej pary wodnej w temperaturze 126°C. Można go myć i dezynfekować powszechnie używanymi do tego celu środkami.</t>
  </si>
  <si>
    <t>Butelka do zbiórki moczu 2500ml wykonana z polipropylenu</t>
  </si>
  <si>
    <t>Basen szpitalny plastikowy,  umożliwia załatwianie potrzeb fizjologicznych w pozycji leżącej, można dokonać dezynfekcji za pomocą płynu do dezynfekcji lub w autoklawie w temperaturze do 120°C.</t>
  </si>
  <si>
    <t>Basen jednorazowy dla osób leżących płaski w 100% makulatury, biodegradowalne, nie zawierające chloru ani substancji niebezpiecznych, utrzymują wodę przez 4 godziny</t>
  </si>
  <si>
    <t>Zszywki 26/6 grand</t>
  </si>
  <si>
    <t>Zszywki 24/6 grand</t>
  </si>
  <si>
    <t>Zszywacz, zszywa do 20 kartek, na zszywki 24/6 i 26/6, głębokość zszywania 48 mm, zszywanie otwarte i zamknięte, pojemnik na zapasowe zszywki</t>
  </si>
  <si>
    <t>Zeszyt do słówek A6 miękka oprawa, papier o gramaturze 80 g/m2</t>
  </si>
  <si>
    <t>Zeszyt 80 kartkowy kratka A5 miękka oprawa, papier o gramaturze 80 g/m2</t>
  </si>
  <si>
    <t>Zeszyt 60 kartkowy kratka A5 miękka oprawa, papier o gramaturze 80 g/m2</t>
  </si>
  <si>
    <t>Zeszyt 32 kartkowy kratka A5 miękka oprawa, papier o gramaturze 80 g/m2</t>
  </si>
  <si>
    <t>Zeszyt 16 kartkowy kratka A5, miękka oprawa, papier o gramaturze 80 g/m2</t>
  </si>
  <si>
    <t>Zakreślacz żółty ścięta końcówka 2-5 mm, zabezpiecznie przed wysychaniem</t>
  </si>
  <si>
    <t>Zakreślacz zielony ścięta końcówka 2-5 mm, zabezpiecznie przed wysychaniem</t>
  </si>
  <si>
    <t>Zakreślacz różowy ścięta końcówka 2-5 mm, zabezpiecznie przed wysychaniem</t>
  </si>
  <si>
    <t>Zakreślacz pomarańczowy ścięta końcówka 2-5 mm, zabezpiecznie przed wysychaniem</t>
  </si>
  <si>
    <t>Zakreślacz niebieski ścięta końcówka 2-5 mm, zabezpiecznie przed wysychaniem</t>
  </si>
  <si>
    <t>Zakładki indeksujące 45x12 cm, 5 kolorów po 25 zakładek, strzałki, foliowe, po odklejeniu nie pozostawiają śladów</t>
  </si>
  <si>
    <t>Wąsy skoroszytowe z metalową blaszką 25 sztuk w opakowaniu</t>
  </si>
  <si>
    <t>Torebka strunowa 25/35 polietylen (folia miękka) z atestem PZH 100 sztuk w opakowaniu</t>
  </si>
  <si>
    <t>Torebka strunowa 20/25 polietylen (folia miękka) z atestem PZH 100 sztuk w opakowaniu</t>
  </si>
  <si>
    <t>Torebka strunowa 15/20 polietylen (folia miękka) z atestem PZH 100 sztuk w opakowaniu</t>
  </si>
  <si>
    <t>Torebka strunowa 10/20 polietylen (folia miękka) z atestem PZH 100 sztuk w opakowaniu</t>
  </si>
  <si>
    <t>Torebka strunowa 10/15 polietylen (folia miękka) z atestem PZH 100 sztuk w opakowaniu</t>
  </si>
  <si>
    <t>Temperówka metalowa pojedyncza</t>
  </si>
  <si>
    <t>Teczka zawieszkowa A4 grubość kartonu 275 gsm, do przechowywania dokumentów</t>
  </si>
  <si>
    <t>Teczka A4 na gumkę papierowa biała bez nadruku, posiada trzy wewnętrzne klapy zapobiegające wypadaniu dokumentów</t>
  </si>
  <si>
    <t>Teczka A4 z klipem okładki z folii PVC wewnątrz usztywnione tekturą, sprężysty mechanizm zaciskowy do przytrzymania kartek, kieszeń na wewnętrznej stronie okładki z miejscem na długopis</t>
  </si>
  <si>
    <t>Taśma biurowa klejąca przezroczysta 18x30</t>
  </si>
  <si>
    <t>Szufladki na biurko format A4, wykonana z polistyrenu, z przodu miejsce do naklejenia etykiet, profilowany przód zabezpieczający dokumenty przed wypadaniem, możliwość łączenia pionowo lub kaskadowo</t>
  </si>
  <si>
    <t>Spinacz biurowy 50 mm okrągłe</t>
  </si>
  <si>
    <t>Spinacz biurowy 33 mm okrągłe</t>
  </si>
  <si>
    <t>Spinacz biurowy 28 mm okrągłe</t>
  </si>
  <si>
    <t>Rozszywacz do zszywek 24/6 i 26/6, posiada blokadę</t>
  </si>
  <si>
    <t>Przekładka kartonowa 1/3 A4 kolorowa 100szt. w opakowaniu, mają na boku dziurki, które pasują do wszystkich klasycznych segregatorów</t>
  </si>
  <si>
    <t>ryz.</t>
  </si>
  <si>
    <t>Papier ksero A4 kolory pastelowe 5 kolorów po 20 arkuszy</t>
  </si>
  <si>
    <t>Papier ksero A4, gramatura 200 g/m2, ilośc arkuszy w ryzie 250</t>
  </si>
  <si>
    <t>Papier ksero A4, gramatura 80 g/m2, ilośc arkuszy w ryzie 500</t>
  </si>
  <si>
    <t>Papier ksero A3, gramatura 80 g/m2, ilośc arkuszy w ryzie 500</t>
  </si>
  <si>
    <t>Ołówek z gumką, wykonany w połowie z materiałów z odzysku, nie pozostawia drzazg w przypadku złamania</t>
  </si>
  <si>
    <t>Nożyczki biurowe z gumowym uchwytem, oszlifowane ostrza 25 cm</t>
  </si>
  <si>
    <t>Marker zielony, okrągła końcówka, szybkoschnący, wodoodporny tusz na bazie alkoholu, nietoksyczny, nie zawiera ksylenu i toluenu, grubość linii pisania: 1–3 mm</t>
  </si>
  <si>
    <t>Marker olejny czarny aluminiowa obudowa odporna na zgniecenia i pęknięcia, tusz odporny na warunki atmosferyczne oraz na działanie wysokich oraz niskich termperatur, długość pisania 450 m, grubość linii pisania 2 mm, okrągła końcówka</t>
  </si>
  <si>
    <t>Marker olejny biały aluminiowa obudowa odporna na zgniecenia i pęknięcia, tusz odporny na warunki atmosferyczne oraz na działanie wysokich oraz niskich termperatur, długość pisania 450 m, grubość linii pisania 2 mm, okrągła końcówka</t>
  </si>
  <si>
    <t>Marker czerwony, okrągła końcówka, szybkoschnący, wodoodporny tusz na bazie alkoholu, nietoksyczny, nie zawiera ksylenu i toluenu, grubość linii pisania: 1–3 mm</t>
  </si>
  <si>
    <t>Marker czarny, okrągła końcówka, szybkoschnący, wodoodporny tusz na bazie alkoholu, nietoksyczny, nie zawiera ksylenu i toluenu, grubość linii pisania: 1–3 mm</t>
  </si>
  <si>
    <t>Marker do płyt CD/DVD, wodoodporny, szybkoschnący, odporny na działanie promieni słonecznych, wentylowana skuwka, zabezpieczony przed wciśnięciem, grubość pisania 0,8-1,2 mm</t>
  </si>
  <si>
    <t>Linijka biurowa, przezroczysta, nieścieralna podziałka, zaokrąglone rogi, długość 40cm</t>
  </si>
  <si>
    <t>Kostka papierowa biała, klejona 85x85x80 mm</t>
  </si>
  <si>
    <t>Korektor w taśmie, wygodny i suchy korektor z możliwością natychmiastowego pisania, długość taśmy 4,2 mm x 10 m</t>
  </si>
  <si>
    <t>Korektor w płynie 20 ml, szybkoschnący, doskonale kryjący, aplikator w formie akrylowej gąbki</t>
  </si>
  <si>
    <t>Korektor pióro z cienką końcówką, 7 ml szybkoschnącego płynu korygującego, przezroczysta nasadka chroniąca przed wysychaniem, powierzchnia korygowania 630 m2</t>
  </si>
  <si>
    <t>Koperta CD-R biała z okienkiem samoklejąca z paskiem</t>
  </si>
  <si>
    <t>Koperta C6 biała samoklejąca z paskiem</t>
  </si>
  <si>
    <t>Koperta C5 biała samoklejąca z paskiem</t>
  </si>
  <si>
    <t>Koperta C4 biała samoklejąca z paskiem</t>
  </si>
  <si>
    <t>Koperta B5 rozszerzana dno i bok, samoklejąca z paskiem</t>
  </si>
  <si>
    <t>Koperta B4 rozszerzona dno i bok, samoklejąca z paskiem</t>
  </si>
  <si>
    <t>Klip biurowy 51 mm grand</t>
  </si>
  <si>
    <t>Klip biurowy 41 mm grand</t>
  </si>
  <si>
    <t>Klip biurowy 25 mm grand</t>
  </si>
  <si>
    <t>Klej w sztyfcie 22 g bezbarwny, bezwonny, zmywalny i niebrudzący, zawiera pvp</t>
  </si>
  <si>
    <t>Kalkulator biurowy Citizen SDC-444S</t>
  </si>
  <si>
    <t>Kalka woskowa 74mb 064</t>
  </si>
  <si>
    <t>Kalka maszynowa czarna A4 50 szt., powlekana woskiem z warstwą plastikową, wielokrotnie wykorzystane, samoistnie regenerujące się</t>
  </si>
  <si>
    <t>Gumka do ścierania pozostawia mało ścinek, rozmiar 43x17,4x11,7 mm</t>
  </si>
  <si>
    <t>Folia laminacyjna A5 80mic.</t>
  </si>
  <si>
    <t>rolka</t>
  </si>
  <si>
    <t>Etykiety termotransferowe 40x20mm/2000 szt. gilza 40mm.</t>
  </si>
  <si>
    <t>Długopis zielony miękko pisząca końcówka, przezroczysta obudowa, wentylowana skuwka w kolorze tuszu, średnica kulki 1 mm</t>
  </si>
  <si>
    <t>Długopis niebieski miękko pisząca końcówka, przezroczysta obudowa, wentylowana skuwka w kolorze tuszu, średnica kulki 1 mm</t>
  </si>
  <si>
    <t>Długopis na sprężynce praktyczny długopis recepcyjny, przeznaczony do użytku w punktach usługowych, bankach i urzędach. Stabilna podstawa przeklejana do powierzchni blatu. Regulowany kąt pochylenia długopisu 0° - 180°.  Długa sprężynka umożliwia wygodne operowanie długopisem. Wyposażony w wymienny wkład LE015.</t>
  </si>
  <si>
    <t>Długopis czerwony miękko pisząca końcówka, przezroczysta obudowa, wentylowana skuwka w kolorze tuszu, średnica kulki 1 mm</t>
  </si>
  <si>
    <t>Długopis czarny miękko pisząca końcówka, przezroczysta obudowa, wentylowana skuwka w kolorze tuszu, średnica kulki 1 mm</t>
  </si>
  <si>
    <t>Datownik samotuszujący 4810 wielkośc cyfr 4 mm</t>
  </si>
  <si>
    <t>Cienkopis zielony 0,4 mm, końcówka fibrowana, długośc pisania 500 m</t>
  </si>
  <si>
    <t>Cienkopis niebieski 0,4 mm, końcówka fibrowana, długośc pisania 500 m</t>
  </si>
  <si>
    <t>Cienkopis czerwony 0,4 mm, końcówka fibrowana, długośc pisania 500 m</t>
  </si>
  <si>
    <t>Cienkopis czarny 0,4 mm, końcówka fibrowana, długośc pisania 500 m</t>
  </si>
  <si>
    <t>Brulion A5 96 kartek kratka miękka oprawa, papier o gramaturze 80 g/m2</t>
  </si>
  <si>
    <t>Brulion A4 96 kartki kratka twarda laminowana oprawa, papier o gramaturze 80 g/m2</t>
  </si>
  <si>
    <t>Brulion A4 192 kartki kratka twarda laminowana oprawa, papier o gramaturze 80 g/m2</t>
  </si>
  <si>
    <t>Blok techniczny A4 biały gramatura 250 g/m2</t>
  </si>
  <si>
    <t>Blok makulaturowy A5 100 kartek kratka, podkładka z grubej tektury, okładka z kredy, klejony po krótkim boku, papier o gramaturze 80 g/m2</t>
  </si>
  <si>
    <t>Blok makulaturowy A4 100 kartek kratka, podkładka z grubej tektury, okładka z kredy, klejony po krótkim boku, papier o gramaturze 80 g/m2</t>
  </si>
  <si>
    <t>Papier termiczny 57mmx6</t>
  </si>
  <si>
    <t>Neoproteozim plus 500 1l</t>
  </si>
  <si>
    <t xml:space="preserve">Elektroda prostokątna do urządzeń TENS i EMS </t>
  </si>
  <si>
    <t>Elektroda nożowa prosta trzonek 4mm 5szt. 500-007</t>
  </si>
  <si>
    <t>Elektroda klamrowa kończynowa dla dorosłych 4szt.</t>
  </si>
  <si>
    <t>Elektroda ErgoPEN 2 przyciski trzonek 4 mm 3 pinowy kabel 4,5m ref 215-045</t>
  </si>
  <si>
    <t>Elektroda EKG przyssawkowa dla dorosłych 6szt.</t>
  </si>
  <si>
    <t>Elektroda do EKG FES-5136C d/dor. 50 szt.</t>
  </si>
  <si>
    <t>Elektroda do Ekg EK-S 60 Holter 50 szt.</t>
  </si>
  <si>
    <t>Elektroda do Ekg EK-S 45 d/dorosłych 50 szt.</t>
  </si>
  <si>
    <t>Elektroda do defibrylatora Quick Combo dla dorosłych 2szt.</t>
  </si>
  <si>
    <t>Elektroda BOWA neutralna dzielona 110cm</t>
  </si>
  <si>
    <t>Wkład filtra wody piankowy z włókna polipropylenowego model AC-PP wielkość 10" mikronaż 10 um</t>
  </si>
  <si>
    <t>Wkład filtra wody piankowy z włókna polipropylenowego model AC-PP wielkość 10" mikronaż 20 um</t>
  </si>
  <si>
    <t>Wkład filtra wody piankowy z włókna polipropylenowego model AC-PP wielkość 10" mikronaż 5 um</t>
  </si>
  <si>
    <t>Torebka foliowo-papierowa samoprzylepna 90mmx230mm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</si>
  <si>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Torebka foliowo-papierowa samoprzylepna 60mmx100mm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</si>
  <si>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Torebka foliowo-papierowa samoprzylepna 300mmx450mm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</si>
  <si>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Torebka foliowo-papierowa samoprzylepna 200mmx330mm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</si>
  <si>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Torebka foliowo-papierowa samoprzylepna 130mmx250mm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</si>
  <si>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Test do sterylizacji parowej Steam Indicator Strip, testy chemiczne do autoklawu klasy 4 reagują na dwie lub więcej zmiennych krytycznych parametrów procesu sterylizacji parą wodną. Czas reakcji wskaźnika jest kontrolowany przez precyzyjnie dobrany, nietoksyczny skład chemiczny, który jest pozbawiony ołowiu i innych metali ciężkich. Po prawidłowym procesie zachodzi zmiana barwy z niebieskiej na czarna,w zakresie temperatur: 121°C - 134°C i czasie 20 min. - 3,5 min. Wskaźniki nadają się do stosowania w pakietach zawierających m. in. narzędzia metalowe, materiały porowate, gumowe, tworzywa sztuczne i bieliznę bawełnianą. Rozmiar całego wskaźnika wynosi 1,7 cm x 20,5 cm, po przedzieleniu: 1,7 cm x 10,25 cm. Informacja o klasie testu wg norm umieszczona jest na każdym wskaźniku i opakowaniu zbiorczym.</t>
  </si>
  <si>
    <t>Taśma do autoklawów do sterylizacji parowej 19mm x 55 m - taśmy samoklejące bez lateksu wykonane z mocnego papieru krepowanego, impregnowane klejem, do zabezpieczenia pakietów zawiniętych w papier krepowany, SMS lub włókninę ze wskaźnikiem sterylizacji parą wodną.</t>
  </si>
  <si>
    <t>Rękaw foliowo-papierowy 50mmx200m pozwala na bezpieczną sterylizację i przechowywanie materiałów medycznych różnych rozmiarów i przeznaczenia. Gramatura papieru medycznego wynosi 60 -70 g/m2, wytrzymała na rozerwanie i przepuklenie. Powierzchnia foliowa wykonana jest z 6-warstwowego kompozytu poliestru i polipropylenu o grubości 52μm. Na linii zgrzewu fabrycznego nadrukowane są wskaźniki chemiczne sterylizacji STEAM, EO, FORM typ 1 oraz informacje techniczne w języku polskim.</t>
  </si>
  <si>
    <t>Rękaw foliowo-papierowy 300mmx200m pozwala na bezpieczną sterylizację i przechowywanie materiałów medycznych różnych rozmiarów i przeznaczenia. Gramatura papieru medycznego wynosi 60 -70 g/m2, wytrzymała na rozerwanie i przepuklenie. Powierzchnia foliowa wykonana jest z 6-warstwowego kompozytu poliestru i polipropylenu o grubości 52μm. Na linii zgrzewu fabrycznego nadrukowane są wskaźniki chemiczne sterylizacji STEAM, EO, FORM typ 1 oraz informacje techniczne w języku polskim.</t>
  </si>
  <si>
    <t>Rękaw foliowo-papierowy 250mmx200m pozwala na bezpieczną sterylizację i przechowywanie materiałów medycznych różnych rozmiarów i przeznaczenia. Gramatura papieru medycznego wynosi 60 -70 g/m2, wytrzymała na rozerwanie i przepuklenie. Powierzchnia foliowa wykonana jest z 6-warstwowego kompozytu poliestru i polipropylenu o grubości 52μm. Na linii zgrzewu fabrycznego nadrukowane są wskaźniki chemiczne sterylizacji STEAM, EO, FORM typ 1 oraz informacje techniczne w języku polskim.</t>
  </si>
  <si>
    <t>Rękaw foliowo-papierowy 200mmx200m pozwala na bezpieczną sterylizację i przechowywanie materiałów medycznych różnych rozmiarów i przeznaczenia. Gramatura papieru medycznego wynosi 60 -70 g/m2, wytrzymała na rozerwanie i przepuklenie. Powierzchnia foliowa wykonana jest z 6-warstwowego kompozytu poliestru i polipropylenu o grubości 52μm. Na linii zgrzewu fabrycznego nadrukowane są wskaźniki chemiczne sterylizacji STEAM, EO, FORM typ 1 oraz informacje techniczne w języku polskim.</t>
  </si>
  <si>
    <t>Rękaw foliowo-papierowy 150mmx200m pozwala na bezpieczną sterylizację i przechowywanie materiałów medycznych różnych rozmiarów i przeznaczenia. Gramatura papieru medycznego wynosi 60 -70 g/m2, wytrzymała na rozerwanie i przepuklenie. Powierzchnia foliowa wykonana jest z 6-warstwowego kompozytu poliestru i polipropylenu o grubości 52μm. Na linii zgrzewu fabrycznego nadrukowane są wskaźniki chemiczne sterylizacji STEAM, EO, FORM typ 1 oraz informacje techniczne w języku polskim.</t>
  </si>
  <si>
    <t>Rękaw foliowo-papierowy 120mmx200m pozwala na bezpieczną sterylizację i przechowywanie materiałów medycznych różnych rozmiarów i przeznaczenia. Gramatura papieru medycznego wynosi 60 -70 g/m2, wytrzymała na rozerwanie i przepuklenie. Powierzchnia foliowa wykonana jest z 6-warstwowego kompozytu poliestru i polipropylenu o grubości 52μm. Na linii zgrzewu fabrycznego nadrukowane są wskaźniki chemiczne sterylizacji STEAM, EO, FORM typ 1 oraz informacje techniczne w języku polskim.</t>
  </si>
  <si>
    <t>Rękaw foliowo-papierowy 100mmx200m pozwala na bezpieczną sterylizację i przechowywanie materiałów medycznych różnych rozmiarów i przeznaczenia. Gramatura papieru medycznego wynosi 60 -70 g/m2, wytrzymała na rozerwanie i przepuklenie. Powierzchnia foliowa wykonana jest z 6-warstwowego kompozytu poliestru i polipropylenu o grubości 52μm. Na linii zgrzewu fabrycznego nadrukowane są wskaźniki chemiczne sterylizacji STEAM, EO, FORM typ 1 oraz informacje techniczne w języku polskim.</t>
  </si>
  <si>
    <t xml:space="preserve">Papier krepowy do sterylizacji zielony 1200x1200 o gramaturze 60g/m2 pozwala na bezpieczne sterylizowanie i przechowywanie materiałów medycznych takich jak narzędzia chirurgiczne, bielizna operacyjna, tekstylia, o różnych rozmiarach i typach. Surowce użyte do produkcji (pulpa celulozy) są w 100% naturalne, nie zawierają ołowiu, lateksu oraz substancji niebezpiecznych, a ich doskonała przepuszczalność jest połączona z wysoką barierowością bakteriologiczną na poziomie 99,9% przy podwójnym pakowaniu. </t>
  </si>
  <si>
    <t xml:space="preserve">Papier krepowy do sterylizacji niebieski 1200x1200 o gramaturze 60g/m2 pozwala na bezpieczne sterylizowanie i przechowywanie materiałów medycznych takich jak narzędzia chirurgiczne, bielizna operacyjna, tekstylia, o różnych rozmiarach i typach. Surowce użyte do produkcji (pulpa celulozy) są w 100% naturalne, nie zawierają ołowiu, lateksu oraz substancji niebezpiecznych, a ich doskonała przepuszczalność jest połączona z wysoką barierowością bakteriologiczną na poziomie 99,9% przy podwójnym pakowaniu. </t>
  </si>
  <si>
    <t xml:space="preserve">Papier krepowy do sterylizacji biały 1200x1200 o gramaturze 60g/m2 pozwala na bezpieczne sterylizowanie i przechowywanie materiałów medycznych takich jak narzędzia chirurgiczne, bielizna operacyjna, tekstylia, o różnych rozmiarach i typach. Surowce użyte do produkcji (pulpa celulozy) są w 100% naturalne, nie zawierają ołowiu, lateksu oraz substancji niebezpiecznych, a ich doskonała przepuszczalność jest połączona z wysoką barierowością bakteriologiczną na poziomie 99,9% przy podwójnym pakowaniu. </t>
  </si>
  <si>
    <t>Szczoteczka do zębów z odsysaniem niesterylna wykonana z polipropylenu, z jednej strony miękkie włosie, z drugiej gąbka, długość 18 cm, długość części czyszczącej 2,5 cm, otwór odsysający od strony włosia jak i z przestrzeni pomiędzy gąbką a włosiem, łącznik do kontrolowanego dosysania ścięty pod kątek 45 stopni, jednorazowego użytku, nie zawiera lateksu, nie zawiera ftalanów, osobno pakowany w folię każda sztuka</t>
  </si>
  <si>
    <t>Mydło w płynie 5L łagodnie oczyszczają naskórek z wszelkich zanieczyszczeń. Nawilżają i wygładzają powierzchnię skóry. Nie wysusza skóry.</t>
  </si>
  <si>
    <t>Golarka jednorazowego użytku. Dwuostrzowa golarka służy do usuwania owłosienia pacjentowi przed zabiegiem.</t>
  </si>
  <si>
    <t>Gąbka do jamy ustnej - niesterylna długość 15 cm, długość gąbki 2,5 cm, uchwyt z poliesteru, gąbka z polipropylenu, jednorazowego użytku, nie zawiera lateksu, nie zawiera ftalanów, każda pakowana osobno w folię</t>
  </si>
  <si>
    <t>Elektroda ErgoPEN 2 przyciski trzonek 4 mm 3 pinowa kabel 4,5m ref 322-045</t>
  </si>
  <si>
    <t>Opaska do unieruchomienia kończyn REF 03015</t>
  </si>
  <si>
    <t>Szpatułka laryngologiczna 100 sztuk w opakowaniu niesterylna wykonana z drewna brzozowego, zaokrąglone brzegi oraz krawędzie zapobiegające przed zranieniem, kolor naturalny rozmiar 150 x 17 mm, wytrzymała i jednorazowego użytku</t>
  </si>
  <si>
    <t>Szpatułka laryngologiczna 100 sztuk w opakowaniu sterylna wykonana z drewna brzozowego, zaokrąglone brzegi oraz krawędzie zapobiegające przed zranieniem, kolor naturalny rozmiar 150 x 17 mm, wytrzymała i jednorazowego użytku</t>
  </si>
  <si>
    <t>Pojemnik próbek drzewa oskrzelowego 40 ml do pobierania próbek, podziałka co 1 ml, przeznaczone do wygodnego pobierania próbek śluzu. W zestawie dodatkowa zakręcana pokrywka dla bezpiecznego i wygodnego transportu oraz bezlateksowy dren i etykieta identyfikacyjna. Nie zawiera lateksu, do jednorazowego użytku. Sterylny.</t>
  </si>
  <si>
    <t>Półka na dokumenty siatkowa 3 półki, rozmiar 270x350x295 mm</t>
  </si>
  <si>
    <t>Torebka foliowo-papierowa samoprzylepna 130mmx360mm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</si>
  <si>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Torebka foliowo-papierowa samoprzylepna 90mmx135mm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</si>
  <si>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Pojemnik na odpady medyczne z przykrywką 0,7L czerwony posiadający atest PZH, zaopatrzone w etykietę z międzynarodowym zdnakiem ostrzegawczym oraz instrukcją użytkowania, wykonany z polipropylenu, otwór wrzutowy o średnicy do 90 mm, z wcięciem umożliwiającym oddzielenie igły od strzykawki, zakręcane</t>
  </si>
  <si>
    <t>Pojemnik na odpady medyczne z przykrywką 1L czerwony posiadający atest PZH, zaopatrzone w etykietę z międzynarodowym zdnakiem ostrzegawczym oraz instrukcją użytkowania, wykonany z polipropylenu, otwór wrzutowy o średnicy do 90 mm, z wcięciem umożliwiającym oddzielenie igły od strzykawki, zakręcane</t>
  </si>
  <si>
    <t>Pojemnik na odpady medyczne z przykrywką 1L żółty posiadający atest PZH, zaopatrzone w etykietę z międzynarodowym zdnakiem ostrzegawczym oraz instrukcją użytkowania, wykonany z polipropylenu, otwór wrzutowy o średnicy do 90 mm, z wcięciem umożliwiającym oddzielenie igły od strzykawki, zakręcane</t>
  </si>
  <si>
    <t>Pojemnik na odpady medyczne z przykrywką 2L czerwony posiadający atest PZH, zaopatrzone w etykietę z międzynarodowym zdnakiem ostrzegawczym oraz instrukcją użytkowania, wykonany z polipropylenu, otwór wrzutowy o średnicy do 90 mm, z wcięciem umożliwiającym oddzielenie igły od strzykawki, zakręcane</t>
  </si>
  <si>
    <t xml:space="preserve">Ostrza do strzygarki CareFusion (surgical clipper blade ref 4406) </t>
  </si>
  <si>
    <t>Szyna aluminiowa do palców 420x20 wykonane są z blachy aluminiowej wyklejanej białą gąbką lateksową, która umożliwia wentylację. Produkt przeznaczony jest do jednorazowego użytku. Nie jest sterylny i nie nadaję się do sterylizacji. Nie wchodzi w interakcję z innymi produktami medycznymi. Po wykonaniu , produkt jest prosty z możliwością łatwego formowania do potrzeb pacjenta.</t>
  </si>
  <si>
    <t>Folia laminacyjna A4 80mic.</t>
  </si>
  <si>
    <t>Rolka kasowa termiczna 57/30, papier termoczuły o gramaturze 50 +/- 6 g/m2 RT05730W emerson</t>
  </si>
  <si>
    <t>Okładka na zeszyt A5</t>
  </si>
  <si>
    <t>Torebka foliowo-papierowa samoprzylepna 90mmx203mm pozwalaja na bezpieczną sterylizację i przechowywanie materiałów medycznych różnych rozmiarów i przeznaczenia. Gramatura papieru wynosi 60 g/m², a powierzchnia foliowa wykonana jest z 6-warstwowego kompozytu poliestru i polipropylenu o gr. 52μm. Na linii zgrzewu fabrycznego nadrukowane są wskaźniki chemiczne sterylizacji STEAM, EO, FORM oraz informacje techniczne w języku polskim.</t>
  </si>
  <si>
    <t>ilość zbiorcza w opakowaniu/
kartonie</t>
  </si>
  <si>
    <t>Ręcznik 140x80, biały, airlaid, jednorazowego użytku, grubość 70 g/m2, bardzo chłonny</t>
  </si>
  <si>
    <t>Podkład Abri-soft washable 85x75 z uchwytami, wielokrotnego użytku, służy do ochrony łóżka i materaca, przeznaczony dla osób z nietrzymaniem moczu/kału, chłonność 2000 ml, materiał poliester, włókna wiskozowe, TPU</t>
  </si>
  <si>
    <t>Podkład Abri-soft washable 90x85 z zakładkami każda zakładka boczna ma wymiar 85x50, wielokrotnego użytku, służy do ochrony łóżka i materaca, przeznaczony dla osób z nietrzymaniem moczu/kału, chłonność 2500 ml, materiał poliester, włókna wiskozowe, TPU</t>
  </si>
  <si>
    <t>Podkład Abri-soft washable 210x90 z elastycznymi paskami, wielokrotnego użytku, służy do ochrony łóżka i materaca, przeznaczony dla osób z nietrzymaniem moczu/kału, chłonność 2500 ml, materiał poliester, włókna wiskozowe, TPU</t>
  </si>
  <si>
    <t>Aerozol 100 ml z zawartością 10 % tlenku cynku, bez barwników i substacji zapachowych, ph 5-6</t>
  </si>
  <si>
    <t>Płyn do usuwania pleśni 750g do natychmiastowej likwidacji pozostałości po pleśniach, grzybach glonach, mchach ze wszystkich materiałów, stosowanych w budownictwie wewnątrz i na zewnątrz pomieszczeń oraz do wybielania. Np. do ścian i łazienek, czarnych nalotów na ścianach i fugach, płytkach ceramicznych, w łazienkach wokół wanien, umywalek, muszli toaletowych, oknach, drzwiach a także pomnikach itp.</t>
  </si>
  <si>
    <t>Ręcznik 80x60, biały, airlaid, jednorazowego użytku, grubość 70 g/m2, bardzo chłonny</t>
  </si>
  <si>
    <t>Ręcznik 50x48, biały, airlaid, jednorazowego użytku, grubość 70 g/m2, bardzo chłonny</t>
  </si>
  <si>
    <t xml:space="preserve">Chusteczki nawilżane bezzapachowe, Bambo Nature, 15x20 cm, zamknięcie typu klips, jednorazowego użytku, grubość 45 g/m2 wykonane z 80% poliester, 20% wiskoza, ph 4-5, op. 50 szt. </t>
  </si>
  <si>
    <t>Płyn do mycia włosów i ciała, 200 ml, do mycia bez użycia wody, nie zawiera barwników i substancji zapachowych, ph 5-6</t>
  </si>
  <si>
    <t>Maść cynkowa, 100 ml, bez barwników i substancji zapachowych 20% tlenku cynku, ph 4-5</t>
  </si>
  <si>
    <t>Czepek do mycia włosów, bez użycia wody, z odżywką, bez barwników i sunstacji zapachowych, średnica 32 cm, wykonane z PET i wiskozy, ph 4-6</t>
  </si>
  <si>
    <t>Chusteczki do mycia bez użycia wody, 20x23, jednorazowego użytku, wykonane z wiskozy, przeznaczone do higieny osobistej, grubość 80 g/m3, ph 4,5-5, 8 sztuk w opakowaniu</t>
  </si>
  <si>
    <t>Chusteczki nawilżane, 20x27 z zamknięciem typu klips, jednorazowego użytku, 80% poliester, 20% wiskoza, grubość 45 g/m2, ph 4-6, 80 sztuk w opakownaiu</t>
  </si>
  <si>
    <t>Gąbka Nexclorex 4% do mycia ciała wykonana z poliuretanu, nasączona antyseptyczną nie zawierającą mydła substancją  roztworu diglukonianu chlorheksydyny 25 ml o stężeniu wagowym 4%, nie wymaga spłukiwania, nie zawiera lateksu, jednorazowego użytku, niesterylna,  opakowanie blistrowe i łatwe do rodzieralnego otwarcia, rozmiar 12x7,5x2,3cm</t>
  </si>
  <si>
    <t>Gąbka body Clorex 2% do mycia ciała wykonana z poliuretanu, nasączona 25 ml substancją niezawierającą mydła z dodatkiem 2% roztworu diglukonianu chlorheksydyny, nie wymaga spłukiwania, nie zawiera lateksu, jednorazowego użytku, niesterylna,  opakowanie blistrowe i łatwe do rodzieralnego otwarcia, rozmiar 12x7,5x2,3cm</t>
  </si>
  <si>
    <t>Olej do niszczarek 300 ml</t>
  </si>
  <si>
    <t>Worek odkurzacza Karcher 6.959-130 kompatybilny z odkurzaczem Karcher WD3</t>
  </si>
  <si>
    <t>Kieliszki do leków PP 30ml wykonany z polipropylenu wolnego do BPA, transparentny materiał, skala linearna co 1 ml, cyfrowa co 5 ml, zaokrąglone brzegi kieliszka, szerokość dna 27 mm, szerogość górnego brzegu 39 mm, jednorazowego użytku, pakowane zbiorczo po 100 sztuk</t>
  </si>
  <si>
    <t>Emulsja nawilżająca do rąk 500ml przeznaczony do intensywnej pielęgnac ji rąk w obszarze medycznym, posiada składniki regenrujące zniszczoną skórę, nie zawiera barwników i parabenów, neutralny ph, łagodzi podrażnienia skóry, testowany dermatologicznie i alergologicznie, nie osłabia efektu mikrologicznego po dezynfekcji rąk, nakrętka umożliwia bezpośrednią aplikację
poprzednio stosowane: Trixo-lind, Velodes Cream, Mediwax</t>
  </si>
  <si>
    <t>Emulsja myjąca antybakteryjna 500ml do mycia ciała i włosów przed zabiegami operacyjnymi, do wszystkich rodzajów skóry, do skóry ze skłonnością do alergii i nadwrażliwością na mydło, możliwość stosowania u dzieci i wcześniaków, neutralne ph dla skóry, bezbarwna i bezzapacowa emulsja, nie zawiera mydła i nie uczula, w składzie alanoina, ocenidyna, kwas mlekowy, działanie przeciwbakteryjne i przeciwgrzybowe
poprzednio stosowane: Octenisan</t>
  </si>
  <si>
    <t>Preparat do usuwania śladów po naklejkach, taśmach klejących, gumach, pisakach 500 ml z atomizerem
poprzednio stosowane: Mediclean 250, Stick off</t>
  </si>
  <si>
    <t>Preparat do gruntownego czyszczenia fug podłogowych i ściennych 500 ml z atomizerem, rozpuszcza trudne do usunięcia zabrudzenia bez konieczności szorowania, gotowy do użycia
poprzednio stosowane: Mediclean 260, Fuginex</t>
  </si>
  <si>
    <t>Polimerowa powłoka do zabezpieczania wodoodpornych powierzchni tj. linoleum, PCV, lastrico, beton, tworzy trwałą powłokę ochronną, odporną na zarysowania i przenikanie zanieczyszczeń, działa antypoślizgowo, powłoka nie zmienia koloru, zachowuje połysk na długi czas, pojemność 5l
poprzednio stosowane: Mediclean 142, Mirror</t>
  </si>
  <si>
    <t>Preparat do czyszczenia i pielęgnacji stali nierdzewnej, niepozostawiający śladów 500 ml z automizerem, chroni przed rdzą i procesami utleniania, nadaje właściwości antystatyczne, zapobiega powstawaniu śladów, dopuszczalny środek zapachowy
poprzednio stosowane: Stal clean, Tana inoxol, Mediclean 240, Steel Shine</t>
  </si>
  <si>
    <t>Preparat do pielęgnacji mebli drewnianych i laminowanych 500 ml z automizerem, nabłyszcza czyszczoną powierzchnię, chroni przed wilgocią i kurzem, zapobiega powstawaniu śladów palców, dopuszczalny środek zapachowy
poprzednio stosowane: Pronto, Tana timber mobili, Mediclean 230, Clean foam</t>
  </si>
  <si>
    <t>Koncentrat do codziennego mycia i pielęgnacji podłóg z PCV, lastriko, gresu, terakoty, marmuru i tym podobne, szybko wysychający, niepozostawiający zacieków, niepieniący się, dopuszczalny środek zapachowy, posiada właściwości antypoślizgowe, antystatyczne i pielęgnacyjne, nie zawiera alkoholu, może być stosowany do mycia przy użyciu mopów i automatów szorujących 1l
poprzednio stosowane: Taski Jontec 300, Mediclean 110, Univax</t>
  </si>
  <si>
    <t>Płyn do mycia szyb, luster i innych powierzchni ze szkła, niepozostawiający śladów 500 ml z atomizerem typu duo pianka lub mgiełka, nadaje właściwości antystatyczne, chorni przed ponownym zabrudzeniem, dopuszczalny środek zapachowy
poprzednio stosowane: Clin, Mediclean 220, Vertix</t>
  </si>
  <si>
    <t>Mleczko do czyszczenia 500 ml powierzchni gładkich, usuwa naloty z kamienia i rdzę, gotowy do użycia, nadaje połysk, nie rysuje, nie pozostawia smug i zacieków, dopuszczalny środek zapachowy
poprzednio stosowane: Roko classik, Mediclean 520, Ocean</t>
  </si>
  <si>
    <t>Pianka do mycia kabin prysznicowych, brodzików, osłon plastikowych i szklanych oraz armatury łazienkowej i kuchennej 500 ml z atomizerem, usuwa kamień, rdzę, pozostałości mydła, tłuste zabrudzenia, wskazuje działanie antybakteryjne, dopuszczalny środek zapachowy
poprzednio stosowane: Mediclean 311, Brudout</t>
  </si>
  <si>
    <t>Pianka do mycia kabin prysznicowych, brodzików, osłon plastikowych i szklanych oraz armatury łazienkowej i kuchennej 5l, usuwa kamień, rdzę, pozostałości mydła, tłuste zabrudzenia, wskazuje działanie antybakteryjne, dopuszczalny środek zapachowy
poprzednio stosowane: Mediclean 311, Brudout</t>
  </si>
  <si>
    <t>Koncentrat do codziennego mycia powierzchni sanitarnych, armatura, podłogi, glazura, umywalki, wanny, kabiny, brodziki, baterie, usuwa osad kamienny, osady z mydła, tłuste ślady, pozostałości kosmetyków, mydeł, działanie antybakteryjne, dopuszczalny środek zapachowy 1l
poprzednio stosowane: Taski sani 100 W1b, Mediclean 310, Citrofix</t>
  </si>
  <si>
    <t>Koncentrat do codziennego mycia powierzchni sanitarnych, armatura, podłogi, glazura, umywalki, wanny, kabiny, brodziki, baterie, usuwa osad kamienny, osady z mydła, tłuste ślady, pozostałości kosmetyków, mydeł, działanie antybakteryjne, dopuszczalny środek zapachowy 5l
poprzednio stosowane: Taski sani 100 W1b, Mediclean 310, Citrofix</t>
  </si>
  <si>
    <t>Żel do mycia sedesów, umywalek, armatury, usuwa kamień, rdzę, pozostałości mydła, tłuste zabrudzenia 750 ml, dopuszczalny środek zapachowy
poprzednio stosowany: Mors, Domestos, Mediclean 320, Hipo WC</t>
  </si>
  <si>
    <t>Preparat do czyszczenia i wybielania muszli klozetowych, pisuarów, wanien, umywalek, brodzików, zlewów, odpływów, koszy i pojemników na odpady, usuwa przebarwienia wywołane obecnością grzybów, czyści fugi i wrażliwe na środki kwasowe powierzchnie, działanie antybakteryjne 750 ml
poprzednio stosowane: Mediclean 330, Sanibianco</t>
  </si>
  <si>
    <t>Koncentrat do powierzchni sanitarnych o wzmocnionym działaniu czyszczącym 1l, silny środek do silnych zabrudzeń, na zabrudzenia pochodzenia organicznego, wskazuje działanie antybakteryjne, nie niszczy czyszczonych powierzchni
poprzednio stosowane: Buzil Bucalex, Mediclean 315, Disept</t>
  </si>
  <si>
    <t>nazwa zaproponowanego produktu</t>
  </si>
  <si>
    <t>dodatkowe uwagi</t>
  </si>
  <si>
    <t>Balsam do ciała 30 ml łagodny produkt do ciała i włosów, skutecznie i delikatnie oczyszcza skórę, zachowując jej naturalny poziom nawilżenia. Przebadany dematologicznie, do codziennej pielęgnacji, ph neutralne dla skóry.
poprzednio stosowany: ADA AS Body Lotion Aqua Senses</t>
  </si>
  <si>
    <t>Szampon do włosów i ciała 30 ml łagodny produkt do ciała i włosów, skutecznie i delikatnie oczyszcza skórę, zachowując jej naturalny poziom nawilżenia, przebadany dermatologicznie, ph neutralne dla skóry
poprzednio stosowany: ADA AS Hair&amp;Body Shampoo Aqua Senses</t>
  </si>
  <si>
    <t>Zestaw do pielęgnacji jamy ustnej zawierający szczoteczkę do zębów oraz pastę do zębów 3g
poprzednio stosowane: ADA Mundpflegeset</t>
  </si>
  <si>
    <t>Zestaw higieniczny zawierający 3 patyczki higieniczne oraz 2 płatki kosmetyczne
poprzednio stosowane: Vanity Set</t>
  </si>
  <si>
    <t xml:space="preserve">Paski testowe do Adaspor Plus </t>
  </si>
  <si>
    <t>Adaspor Plus 5l</t>
  </si>
  <si>
    <t>Ze względu na wymagania producenta niedopusza się zamienników</t>
  </si>
  <si>
    <t>Chusteczki dezynfekcyjne o działaniu sporobójczym na bazie kwasu nadoctowego do dezynfekcji powierzchni wyrobów medycznych inwazyjnych i nieinwazyjnych, działają bakteriobójczo, grzybobójczo, bójczo wobec prątków gruźlicy, sporobójczo (w tym wobec Clostridium difficile i Bacillus subtilis) oraz wirusobójczo wobec wirusa polyoma SV40, adenowirusa, norowirusa i wirusa polio. 50 chusteczek w opakowaniu
poprzednie stosowane: Mikrozid PAA Wipes, Oxivir Sporcide Wipe</t>
  </si>
  <si>
    <t>Płynny preparat do mycia i dezynfekcji powierzchni i przedmiotów, działa bakteriobójczo, grzybobójczo, prątkobójczo wobec M. terrae oraz M. avium, sporobójczo i inaktywuje wirusy polio, adeno, noro, preparat na bazie podchlorynu sodu, 5l
poprzednio stosowane: Savo Prim, Desam Prim</t>
  </si>
  <si>
    <t>Tabletki wykazujące szerokie spektrum biobójcze: bakteriobójcze, prątkobójcze, grzybobójcze, wirusobójcze polio, adeno, noro i sporobójcze B. subtilis, C. difficile, C. difficile R027, C. sporogenes i C. perfringens, przeznaczone do dezynfekcji zmywalnych powierzchni mających i nie mających kontaktu z żywnością w zakładach opieki zdrowotnej, stężenie: min. 1000 ppm; czas działania: min. 5 min., stabilność nieużywanego roztworu roboczego – 3 dni, do dezaktywacji zanieczyszczeń organicznych jak krew, wydaliny, wydzielny, możliwość zanurzania kaczek lub basenów w utworzonym roztworze, opakowanie zawierające 200 tabeletek
poprzednio stosowane: Chloramix, Chlor clean, Chlorinex, Suma Tab</t>
  </si>
  <si>
    <t>Preparat w pianie do szybkiej dezynfekcji powierzchni wrażliwych na działanie alkoholi, króki czas działania, działa bakteriobójczo w tym prątki oraz MRSA, grzybobójczo, przeciw wirusom otoczkowym w tym HBV, HCV, HIV, przeciw wirusem ptasiej grypy oraz niektórym wirusom bezotoczkowym rotawirus, polyomawirus, norowirus, bez zawartości aldehydów i alkiloamin, przebadany dermatologicznie i alergologicznie, 750ml
poprzednio stosowane: Meliseptol Foam Pure</t>
  </si>
  <si>
    <t>Proszek do mycia i dezynfekcji narzędzi, endoskopów, inkubatorów i powierzchni wyrobów medycznych, działa sporobójczo na Clostridium difficile, Clostridium difficile R027, Clostridium sporogenes, Bacillus cereus, Bacillus subtilis, bakteriobójczo, grzybobójczo między innymi candida albicans, a.brasiliensis, prątkobójczo, przeciw prątkom gruźlicy, wirusobójczo polio, adeno, noro oraz przeciw wirusom osłonkowym, nadaje się do myjek ultradźwiękowych, nie pyli, zabezpiecza przed korozją, skutecznie usuwa zaschnięte zabrudzenia organiczne
poprzednio stosowane: Viruton Pulver</t>
  </si>
  <si>
    <t>Koncentrat do dezynfekcji i mycia wszystkich zmywalnych dużych powierzchni oraz rożnego rodzaju wyposażenia, działa bakteriobójczo, drożdżakobójczo, grzybobójczo i prątkobójczy oraz wirusobójczo HIV, HBV, HCV, Corona, Adeno, Noro, Rota, działa również przeciw Salmonella enterica, Listeria monocytogenes i Legionella pneumophila, 5l
poprzednio stosowane: Germo Inodore, Taski Sprint Degerm</t>
  </si>
  <si>
    <t>Chusteczki do szybkiej dezynfekcji powierzchni wyrobów medycznych o doskonałej kompatybilności materiałowej np. ekrany dotykowe, monitory wyrobów medycznych, działanie bakteriobójczo, drożdżakobójczo, bójczo wobec prątków gruźlicy, wirusobójczo wobec wirusów osłonkowych BVDV, vaccinia, adenowirusa, wirusa polyoma SV40, norowirusa oraz rotawirusa, 100 chusteczek w opakowaniu
poprzednio stosowane: Mikrozid Wipes Premium</t>
  </si>
  <si>
    <t>Koncentrat do mycia i dezynfekcji powierzchni, działa bakteriobójczo, grzybobójczo, prątkobójczo, prątkom gruźlicy, wirusobójczo adeno, polio, rota, bvdv, noro oraz przeciw wirusom osłonkowym, nie zawiera aldehydu i fenolu, do tworzyw z ABS i materiałom obiciowym, 5l
poprzednio stosowane: Quatrodes extra, Sterisept plus</t>
  </si>
  <si>
    <t>Koncentrat do mycia i dezynfekcji powierzchni, działa bakteriobójczo, grzybobójczo, prątkobójczo, prątkom gruźlicy, wirusobójczo adeno, polio, rota, bvdv, noro oraz przeciw wirusom osłonkowym, nie zawiera aldehydu i fenolu, do tworzyw z ABS i materiałom obiciowym, 1l
poprzednio stosowane: Quatrodes extra, Sterisept plus</t>
  </si>
  <si>
    <t>Dezynfekcja powierzchni nieinwazyjnych wyrobów medycznych oraz pomieszczeń za pomocą dyfuzji środka dezynfekcyjnego, nie wymaga podłączenia do dodatklowych urządzeń, bez zasilania, działanie bakteriobójcze, hrzybobójcze, prątkobójcze, wirusobójcze, 50 ml
poprzednio stosowane: Vesismin NDP Air Total Green</t>
  </si>
  <si>
    <t>Dezynfekcja powierzchni nieinwazyjnych wyrobów medycznych oraz pomieszczeń za pomocą dyfuzji środka dezynfekcyjnego, nie wymaga podłączenia do dodatklowych urządzeń, bez zasilania, działanie bakteriobójcze, hrzybobójcze, prątkobójcze, wirusobójcze, 300 ml
poprzednio stosowane: Vesismin NDP Air Total Green</t>
  </si>
  <si>
    <t>Płyn do mycia i dezynfekcji narzędzi obrotowych, działa bakteriobójczo, grzybobójczo, prątkobójcze, wirusobójczo bvdv, adeno, polio oraz przeciw wirusom osłonkowym, stosowany do wierteł, frezów kostnych, narzędzi ścieranych i polerujących, gumek silikonowych, płytek ceramicznych, narzędzi do leczenia kanałowego, może być stosowany w myjce utradźwiękowej, zabezpiecza przed korozją, nadaje się do aluminium, stali i stopów metali, skutecznie usuwa zachnięte zabrudzenia organiczne, 5l
poprzednio stosowane: Viruton Bohr</t>
  </si>
  <si>
    <t>Chusteczki alkoholowe do szybkiej dezynfekcji i czyszczenia powierzchni oraz powierzchni wyrobów medycznych, działa bakteriobójczo łącznie z MRSA, prątkobójczo, drożdżakobójczo, grzybobójczo, wirusobójczo wobec BVDV, HSV, wirusa vaccinia, rotawirusa, adenowirusa, norowirusa i wirusa polyoma SV40, chusteczki nasączone roztworem wodno-alkoholowym, chusteczki z włókniny, nie zawierają aldehydów i czwartorzędowych związków amoniowych, 100 chusteczek w opakowaniu
poprzednio stosowane: Mikrozid AF wipes, Mediwipes Plus, Velox Wipes</t>
  </si>
  <si>
    <t>Chusteczki alkoholowe wkład do szybkiej dezynfekcji i czyszczenia powierzchni oraz powierzchni wyrobów medycznych, działa bakteriobójczo łącznie z MRSA, prątkobójczo, drożdżakobójczo, grzybobójczo, wirusobójczo wobec BVDV, HSV, wirusa vaccinia, rotawirusa, adenowirusa, norowirusa i wirusa polyoma SV40, chusteczki nasączone roztworem wodno-alkoholowym, chusteczki z włókniny, nie zawierają aldehydów i czwartorzędowych związków amoniowych, 100 chusteczek w opakowaniu
poprzednio stosowane: Mikrozid AF wipes, Mediwipes Plus, Velox Wipes</t>
  </si>
  <si>
    <t xml:space="preserve">Żel alkoholowy do dłoni, neutralny zapach, kolor bezbarwny, przebadany dermatologicznie, działanie bakteriobójcze, wirusobójczo wraz z wirusami otoczkowymi, drożdżakobójcza, grzybobójcza, mykobakteriobójcza, 100ml 
poprzednio stosowane: Desmanol, Spirigel Complete, Purell </t>
  </si>
  <si>
    <t>Chusteczki bezalkoholowe do mycia i dezynfekcji powierzchni wyrobów medycznych, działa bakteriobójczo, drożdżakobójczo, wirusobójczo wobec BVDV, wirusa vaccinia, rotawirusa, norowirusa i wirusa polyoma SV40, roztwór wodny i dezynfekcyjny, 100 chusteczek w opakowaniu
poprzednio stosowane: Mikrozid Sensitive Wipes, Clinell Universal Wipes, Velox Wipes</t>
  </si>
  <si>
    <t>Chusteczki bezalkoholowe do mycia i sporobójczej dezynfekcji, skuteczny wobec Clostridium difficile, Clostridium perfringens, Bacillus cereus, Bacillus subtilis, w zakresie patogenów, w tym prątków, wirusów, bakterii, grzybów, drożdży i pleśni, w tym MRSA, HBV, HCV, HIV, wirusów bezosłonkowych Polio, Adenowirus, Norowirus, nie zawiera aldehydów, chloru, kwasu nadoctowego, alkoholi, zapobiegają zakażeń krzyżowych z powierzchni i wyrobów medycznych powodowanych przez spory, prątki, bakterie, wirusy osłobkowe i bezosłonkowe oraz grzyby, hamuje rozwój drobnoustrojów, bezpieczny dla metali, szkła, tworzych sztucznych 450 chusteczek
poprzednio stosowane: Virusolve ECO-Wipes</t>
  </si>
  <si>
    <t>Chusteczki bezalkoholowe wkład do mycia i dezynfekcji powierzchni wyrobów medycznych, działa bakteriobójczo, drożdżakobójczo, wirusobójczo wobec BVDV, wirusa vaccinia, rotawirusa, norowirusa i wirusa polyoma SV40, roztwór wodny i dezynfekcyjny, 100 chusteczek w opakowaniu
poprzednio stosowane: Mikrozid Sensitive Wipes, Clinell Universal Wipes, Velox Wipes</t>
  </si>
  <si>
    <t>Płyn na bazie alkoholu gotowy do użycia do dezynfekcji skóry przed:operacjami, biopsjami, punkcjami, pobieraniem krwi, zastrzykami, szczepieniami, cewnikowaniem żył, działa na bakteriobójczo, prątkobójczo, grzybobójczo i wirusobójczo w czasie działania 15 sekund, przy nakłuciu stawu lub jamy ciała zawierającej płyn czas działania to 1 minuta, barwiony, 1l
poprzednio stosowany: Softasept N</t>
  </si>
  <si>
    <t>Płyn na bazie alkoholu gotowy do użycia do dezynfekcji skóry przed:operacjami, biopsjami, punkcjami, pobieraniem krwi, zastrzykami, szczepieniami, cewnikowaniem żył, działa na bakteriobójczo, prątkobójczo, grzybobójczo i wirusobójczo w czasie działania 15 sekund, przy nakłuciu stawu lub jamy ciała zawierającej płyn czas działania to 1 minuta, bezbarwny, 1l
poprzednio stosowany: Softasept N</t>
  </si>
  <si>
    <t>Płyn do higienicznej i chirurgicznej dezynfekcji rąk płynie, spektrum bójcze B,F,Tbc,V (Noro, Adeno), zawiera składniki pielęgnacyjne, nawilżające i regenerujące skórę, przebadany dermatologicznie i alergologicznie, bez barwników, wydłużone działanie do 3 godzin, 5l
poprzednio stosowane: Softaman, Velodes soft</t>
  </si>
  <si>
    <t>Płyn na bazie alkoholu gotowy do użycia do dezynfekcji skóry przed:operacjami, biopsjami, punkcjami, pobieraniem krwi, zastrzykami, szczepieniami, cewnikowaniem żył, działa na bakteriobójczo, prątkobójczo, grzybobójczo i wirusobójczo w czasie działania 15 sekund, przy nakłuciu stawu lub jamy ciała zawierającej płyn czas działania to 1 minuta, bezbarwny, z atomizerem, 250 ml
poprzednio stosowany: Softasept N</t>
  </si>
  <si>
    <t>Marker do tablic suchościeralnych wyposażony w tusz o słabym zapachu, bez zatyczki nie wysycha, na bazie alkoholu, grubość linii pisania 1,5-3 mm, okrągła końcówka, kolor czarny</t>
  </si>
  <si>
    <t>Marker do tablic suchościeralnych wyposażony w tusz o słabym zapachu, bez zatyczki nie wysycha, na bazie alkoholu, grubość linii pisania 1,5-3 mm, okrągła końcówka, kolor niebieski</t>
  </si>
  <si>
    <t>Marker do tablic suchościeralnych wyposażony w tusz o słabym zapachu, bez zatyczki nie wysycha, na bazie alkoholu, grubość linii pisania 1,5-3 mm, okrągła końcówka, kolor czerwony</t>
  </si>
  <si>
    <t>Marker do tablic suchościeralnych wyposażony w tusz o słabym zapachu, bez zatyczki nie wysycha, na bazie alkoholu, grubość linii pisania 1,5-3 mm, okrągła końcówka, kolor zielony</t>
  </si>
  <si>
    <t>Żel aktywny do masażu z zawartością olejków eterycznych, kamfory mentolu rozluźnia mięśnie, odpręża, odświeża, poprawia ukrwienie skóry, wskazuje działanie ochronne dla skóry 500 ml</t>
  </si>
  <si>
    <t>Wapno sodowane do absorpcji CO2 w układach oddechowych aparatów do znieczulania</t>
  </si>
  <si>
    <t>Zestaw do golenia higieniczne opakowanie zawierające maszynkę do golenia z podwójnym ostrzem oraz saszetkę z żelem do golenia o poj. 6ml.
poprzednio zastosowane: Neutra Shaving kit</t>
  </si>
  <si>
    <t>Chusteczki nawilżane uniwersalne do mycia powierzchni o wymiarach 15x20 przeznaczone do codziennego mycia zawierają środki czyszczące usuwające brud, nie pozostawia smug, włókien, usuwają kurz i zapobiegają jego osadzaniu, nie podrażnia skóry, posiadają otwór z możliwością jego zamknięcia w celu nie wysychania produktu, w opakowaniu 100 chusteczek</t>
  </si>
  <si>
    <t>Oliwka do masażu ciała, twarzy, nie uczula, nie podrażnia skóry z pompką 500ml</t>
  </si>
  <si>
    <t>Emulsja do higienicznego mycia rąk i mycia rąk przed chirurgiczną dezynfekcją rąk, przebadany dermatologicznie oraz wg EN 1499, zawiera składniki myjące, posiada substancje nawilżające humektant i emolient, 700 ml woreczek, produkt musi być dostosowany do dozowników łokciowych sterisol*
poprzednio stosowane: sterisol akta liquid soap</t>
  </si>
  <si>
    <t>Emulsja do mycia rąk 500ml przeciwdziałająca wysuszeniom i podrażnieniom skóry na wskutek częstego kontaktu z wodą oraz środkami dezynfekcyjnymi, ph 5,5, hipoalergiczny, testowany dermatologicznie, nie zawiera związków alkalicznych, patabenów, ftalanów, mydła i barwników, zawiera substancje łagodzące podrażnienia skóry, opakowanie dopasowane do dozowników łokciowych dermados*
poprzednio stosowane: Softaskin, Velodes Soap, Medisoap neutral</t>
  </si>
  <si>
    <t>Mydło w pianie do stosowania w dozownikach mydła w pianie, jednorazowy wkład z pompką spieniającą, dającą niebywale delikatną pianę, bardzo wydajne - ok. 2000 porcji piany z jednego wkładu, całkowita szczelność wkładu zabezpiecza przed skażeniem zawartości, opakowanie podlega całkowitemu recyklingowi*
poprzednio stosowane: Merida Bali Plus</t>
  </si>
  <si>
    <t>Ręcznik papierowy składany biały 160 listków dwuwarstwowe, makulaturowe, białość 75% składane w V lub ZZ, wymiary ręcznika 25 x 23cm,, wymiar listka złożonego 11,5x25 cm, gramatura 40g/m2 dopasowane do dozowników tork, merida dla ręczników składanych*</t>
  </si>
  <si>
    <t>Żel wodno-alkoholowy do higienicznej i chirurgicznej dezynfekcji rąk metodą wcierania, na bazie etanolu, szerokie spektrum biobójcze: bakteriobójcze, prątkobójcze, grzybobójcze i wirusobójcze (Polio, Adeno i Noro), bez zapachu i barwników, dodatek chroniący skórę przed wysuszeniem, dla skóry alergicznej i wrażliwej, hipoalergiczny, 700 ml w woreczku, dopasowany do dozowników łokciowych sterisol*
Poprzednio stosowane: Sterisol Phago Gel</t>
  </si>
  <si>
    <t>Płyn do higienicznej i chirurgicznej dezynfekcji rąk płynie, spektrum bójcze B,F,Tbc,V (Noro, Adeno), zawiera składniki pielęgnacyjne, nawilżające i regenerujące skórę, przebadany dermatologicznie i alergologicznie, bez barwników, wydłużone działanie do 3 godzin, opakowanie dopasowane do dozowników łokciowych dermados, 500ml*
poprzednio stosowane: Softaman, Velodes soft</t>
  </si>
  <si>
    <t>Preparat alkoholowy w płynie do higienicznej i chirurgicznej dezynfekcji rąk i dezynfekcji skóry, na bazie etanolu, wykazuje szerokie spektrum biobójcze: bakteriobójcze, prątkobójcze, grzybobójcze, wirusobójcze (Polio, Adeno, Noro), do dezynfekcji skóry przed iniekcjami, punkcjami, operacjami oraz przed innymi zabiegami przebiegającymi z naruszeniem ciągłości tkanek 700 ml w woreczku, dopasowany do dozowników łokciowych sterisol*
poprzednio stosowany: Sterisol AHD 1000</t>
  </si>
  <si>
    <t xml:space="preserve">Żel alkoholowy do dłoni, neutralny zapach, kolor bezbarwny, przebadany dermatologicznie, działanie bakteriobójcze, wirusobójczo wraz z wirusami otoczkowymi, drożdżakobójcza, grzybobójcza, mykobakteriobójcza, 1200ml zaproponowany środek musi być dopasowany do dozowników Purell typu TFX*
poprzednio stosowane: Purell </t>
  </si>
  <si>
    <t>Żel do higienicznej i chirurgicznej dezynfekcji rąk, właściwości bójcze: bakteriobójczy w tym MRSA, Tbc, prątkobójczy, grzybobójczy, wirusobójczy w stosunku do wirusów otoczkowych w tym HBV, HCV, HIV, Vaccinia, Rotavirus, wirusa ptasiej grypy typu A oraz wirusów bezotoczkowych Norowirus, Rota, Adeno i Polio, zawiera składniki pielęgnacyjne, nawilżające i regenerujące skórę, przebadany dermatologicznie i alergologicznie, bez barwników, opakowanie dopasowane do dozowników łokciowych dermados, 500ml*
poprzednio stosowany: Softaman ViscoRub</t>
  </si>
  <si>
    <t>Papier HP termiczny do drukarki DPA-038MG10 termoczuły szerokość 112 mm x 25 metrów do rejestracji procesów SECUREX/UNISTERI/SELECTOMAT/FORMPMA/STERIVAP/UNICLEAN trwałość zapisu do 10 lat w warunkach przechowywania do 30 stopni Celsjusza, poniżej 60% wilgotności, bez dostępu słońca, bez dotykania tworzych sztucznych</t>
  </si>
  <si>
    <t>Koncentrat do mycia i dezynfekcji narzędzi chirurgicznych, działa na bakterie, grzyby, prątki gruźlicy, wirusy osłonowe między innymi vaccinia, bvdv, adeno, polio, zawiera enzym proteaza, nadaje się do myjek ultradźwiękowych, do narzędzi ze stali, niklu, miedzy i aluminium, zabezpiecza przed korozją, usuwa zaschnięte zabrudzenia organiczne, 1l**
poprzednio stosowane: Viruton Extra, DDN9</t>
  </si>
  <si>
    <t>Koncentrat do mycia i dezynfekcji narzędzi chirurgicznych, działa na bakterie, grzyby, prątki gruźlicy, wirusy osłonowe między innymi vaccinia, bvdv, adeno, polio, zawiera enzym proteaza, nadaje się do myjek ultradźwiękowych, do narzędzi ze stali, niklu, miedzy i aluminium, zabezpiecza przed korozją, usuwa zaschnięte zabrudzenia organiczne, 5l**
poprzednio stosowane: Viruton Extra, DDN9</t>
  </si>
  <si>
    <t>Emulsja do mycia rąk przed higieniczną i chirurgiczną dezynfekcją rąk, zawiera łagodne składniki myjące, przebadany dermatologicznie oraz alergologicznie posiada substancje nawilżające, 700 ml woreczek, produkt musi być dostosowany do dozowników łokciowych sterisol*
poprzednio stosowane: sterisol sense liquid soap</t>
  </si>
  <si>
    <t>Kubek pojnik z ustnikiem 200 ml dla osób chorych z ograniczoną chwytnością dłoni, ułatwia doustne przyjmowanie płynów, wykonany z tworzywa sztucznego, uchwyt po obu stronach ułatwiający trzymanie, szczczelne zamknięcie zapobiega rozlewaniu zawartości, możliwość czyszczenia w autoklawie w temperaturze do 130 stopni Celsjusza do 30 minut, odporny na działanie środków dezynfekcujących, produkt medyczny z atestem</t>
  </si>
  <si>
    <t>Papier toaletowy 8 rolek w opakowaniu, szary, makulatura 100%, jednowarstwowy, gofrowany, perforowany, rozpuszczalny w wodzie, gramatura 36g/m2, długość rolki 25 m, szerokość rolki 90 mm, średnica rolki 100 mm, średnica tulei 45 mm, ilość listków 250*</t>
  </si>
  <si>
    <t>Papier toaletowy biały 2 warstwowy makulaturowy, biały, gofrowany, perforowany co 25 cm, długość wstęgi 140 m, szerokość wstęgi 9 cm, średnica 19 cm, średnica tulei 60 mm, gramatura 2 x 25 g/m2*</t>
  </si>
  <si>
    <t>Papier toaletowy w listkach dwuwarstwowe, celulozowe, gofrowane, białe składane w Z, wymiary listka 21 x 9,5 cm, złożonego 10,5 x 9,5 cm, 225 listki w pakiecie, gramatura 2 x 20 g/m2*</t>
  </si>
  <si>
    <t>Elektroda silikonowo-węglowa 6x6cm posiada specjalne gniazdo do podłączenia przewodu zakończonego wtykiem "banan"(4 mm) oraz "mini banan"(2 mm).</t>
  </si>
  <si>
    <t>Szczotka chirurgiczna wielorazowa SuperBrush300 wielorazowa. Szczoteczka składa się z korpusu wykonanego z wysokiej jakości tworzywa sztucznego oraz włosia typu Tynex, które posiada powłokę antybakteryjną, która przeciwdziała rozwojowi bakterii. Możliwość sterylizacji do 300 razy w temperaturze do 130 stopni Celsjusza.</t>
  </si>
  <si>
    <t>Koncentrat do mycia i dezynfekcji powierzchni wyrobów medycznych i wyposażenia. Przeznaczony do inkubatorów. Działa bakteriobójczo (również na MRSA), drożdżakobójczo, grzybobójczo, prątkobójczo, bójczo wobec wirusów osłonkowych (BVDV, Vaccinia), wirusobójczo wobec adenowirusa, wirusa Polyoma SV40, rotawirusa oraz norowirusa.
poprzednio stosowane: Terralin protect</t>
  </si>
  <si>
    <t>Pojemnik na odpady medyczne z przykrywką 3L czerwony posiadający atest PZH, zaopatrzone w etykietę z międzynarodowym zdnakiem ostrzegawczym oraz instrukcją użytkowania, wykonany z polipropylenu, otwór wrzutowy o średnicy do 90 mm, z wcięciem umożliwiającym oddzielenie igły od strzykawki</t>
  </si>
  <si>
    <t>Koncentrat do codziennego mycia wszelkich wodoodpornych powierzchni zmywalnych takich jak meble, okna, drzwi, ściany, podłogi, szybko wysycha, nie pozostawia zacieków, dopuszczalny środek zapachowy, może być stosowany do mycia przy użyciu mopów i automatów szorujących 1l
poprzednio stosowane Taski Sprint 200 E1b, Mediclean 210, Unisurf</t>
  </si>
  <si>
    <t>Koncentrat do codziennego mycia wszelkich wodoodpornych powierzchni zmywalnych takich jak meble, okna, drzwi, ściany, podłogi, szybko wysycha, nie pozostawia zacieków, dopuszczalny środek zapachowy, może być stosowany do mycia przy użyciu mopów i automatów szorujących 5l
poprzednio stosowane: Taski Sprint 200 E1b, Mediclean 210, Unisurf</t>
  </si>
  <si>
    <t>Odkamieniacz do pralki i zmywarki pozwala pozbyć się niebezpiecznych osadów wapnia, które mogą uszkodzić urządzenie od wewnątrz. Zwiększa żywotność sprzętu. Łagodny dla urządzeń. Skutecznie chroni najbardziej wrażliwe części zmywarek – w tym grzałkę, bęben czy inne podzespoły.</t>
  </si>
  <si>
    <t>Odkamieniacz do ekspresu Saeco 250 ml skutecznie i szybko usuwa powstające wewnątrz ekspresu osady wapienne, które powstają w podczas podgrzewania wody.</t>
  </si>
  <si>
    <t>Osłonka medyczna bezpudrowe nienawilżone średnica 28mm, długość 21cm na głowice transrektalne, transwaginalne/endorektalne USG, wykonane bez lateksu dla osób uczulonych na lateks, elektronicznie testowane, przypominające prezerwatywę. Łatwe i wygodne otwieranie z folii, pakowane pojedyńczo, w kartonie 144szt.</t>
  </si>
  <si>
    <t>Bateria 23A 12V</t>
  </si>
  <si>
    <t>Bateria 3V CR2032</t>
  </si>
  <si>
    <t>Bateria alkaliczna 9V 6LR61 6F22</t>
  </si>
  <si>
    <t xml:space="preserve">Bateria alkaliczna LR03 </t>
  </si>
  <si>
    <t>Bateria alkaliczna LR06</t>
  </si>
  <si>
    <t>Bateria alkaliczna LR14</t>
  </si>
  <si>
    <t>Bateria litowa 1/2 AA 3.6V ER14250</t>
  </si>
  <si>
    <t>Plomby plastikowe długie do kontenerów typu Aesculap ze wskaźnikiem kolor czerwony 1000 sztuk</t>
  </si>
  <si>
    <t>Płyn do wybielania tkanin (mopów) na bazie chloru, przeznaczony do stosowania w pralce 1l</t>
  </si>
  <si>
    <t>Płyn do czyszczenia lodówek, mikrofalówek w miejscach, gdzie jest przechowywana żywność, usuwa zapachy i szron. W sprayu z atomizerem 500 ml</t>
  </si>
  <si>
    <t>Filtr do odkurzacza Karcher kompatybilny z odkurzaczem Karcher WD3</t>
  </si>
  <si>
    <t>Zestaw filtrów do odkurzacza SEBO AIRBELT D3 Parkett RD -  Nr.Art.8120ER</t>
  </si>
  <si>
    <t>Cukier trzcinowy w zaszetkach 5g po 100 sztuk</t>
  </si>
  <si>
    <t>Cukier trzcinowy 500g</t>
  </si>
  <si>
    <t>Serwetki kuchenne 3 warstwowa papierowe białe 24 x 24 cm w opakowaniu 50 sztuk, bardzo chłonne, biodegradowalne</t>
  </si>
  <si>
    <t>Sól do zmywarki 4kg zmiękcza wodę, chroni przed osadzaniem się kamienia, chroni zmywarkę przed szkodliwym działaniem twardej wody, przeciwdziała powstawaniu zacieków na naczycniach</t>
  </si>
  <si>
    <t>Kompres żelowy suchy lód zimny do łamania na opuchliznę i dolegliwości bólowe, w ciągu kilku sekund osiąga niską temperaturę 4 st. C, nie wymaga przechowywania w lodówce, jednorazowego użytku, działa od 20 do 40 minut, wymiary 110 x 150 mm, waga 200g</t>
  </si>
  <si>
    <t>Zwilżacz glicerynowy do palców na bazie gliceryny kosmetycznej, nie pozostawiający tłustych plam na papierze, posiadający atest PZH, pojemność 20ml</t>
  </si>
  <si>
    <t>Teczka akt osobowych bordowe, twarda oprawa PCV,  przegródki niezadrukowane A, B, C, D, na grzbiecie kieszeń i kartonik na dane według nowych obowiązujących wzorów</t>
  </si>
  <si>
    <t>Kalendarz A4 dzienny na dany rok</t>
  </si>
  <si>
    <t>Kalendarz A5 dzienny na dany rok</t>
  </si>
  <si>
    <t>Kalendarz A4 tygodniowy na dany rok</t>
  </si>
  <si>
    <t>Kalendarz A5 tygodniowy na dany rok</t>
  </si>
  <si>
    <t>Skorowidz A4, alfabetyczny, laminowana okładka, w kartkę, papier o gramaturze 80 g/m2, 200 kartek</t>
  </si>
  <si>
    <t>Skorowidz A5, alfabetyczny, laminowana okładka, w kartkę, papier o gramaturze 80 g/m3, 96 kartek</t>
  </si>
  <si>
    <t>Pinezki do tablic korkowych, kolorowe, plastikowe końcówki, opakowanie min. 30 szt.</t>
  </si>
  <si>
    <t>Magnesy do tablic suchościeralnych o średnicy 30 mm 10 sztuk w opakowaniu</t>
  </si>
  <si>
    <t>Płyn do tablic suchościeralnych butelka 250 ml</t>
  </si>
  <si>
    <t>Gąbka magnetyczna do tablic suchościeralnych 106x52x20mm</t>
  </si>
  <si>
    <t>Linijka biurowa, przezroczysta, nieścieralna podziałka, zaokrąglone rogi, długość 20cm</t>
  </si>
  <si>
    <t>Dziurkacz metalowa konstrukcja, obudowa z trwałego tworzywa, pojemnik na odpady z tworzywa sztucznego nierysującego podłoża, ramię antypoślizgowe, podwójny wskaźnik środka strony, listwa formatowa, dziurkuje do 60 kartek, średnica dziurki 5,5 mm, rozstaw dziurek 80 mm</t>
  </si>
  <si>
    <t>Dziurkacz metalowa konstrukcja, obudowa z trwałego tworzywa, pojemnik na odpady z tworzywa sztucznego nierysującego podłoża, ramię antypoślizgowe, podwójny wskaźnik środka strony, listwa formatowa, dziurkuje do 30 kartek, średnica dziurki 5,5 mm, rozstaw dziurek 80 mm</t>
  </si>
  <si>
    <t>Napój owsiany 1L w kartoniku</t>
  </si>
  <si>
    <t>Smar barierta do uszczelek drzwi sterylizatorów parowych opakowanie 50 gr. producent sterylizatorów MMM</t>
  </si>
  <si>
    <t>kpl</t>
  </si>
  <si>
    <t>Bańska gumowo-szklana do masażu próżniowego twarzy 1,5cm</t>
  </si>
  <si>
    <t>Bańska gumowo-szklana do masażu próżniowego twarzy 3,5cm</t>
  </si>
  <si>
    <t>Bańska szklana prożniowa z gruszką 4 cm</t>
  </si>
  <si>
    <t>Bańska szklana prożniowa z gruszką 5 cm</t>
  </si>
  <si>
    <t>Bańki próżnowe zestaw 24 sztuki</t>
  </si>
  <si>
    <t>Bańka plastikowa średnica 7,5 cm</t>
  </si>
  <si>
    <t>Bańka szklana  średnica 1 cm</t>
  </si>
  <si>
    <t>Bańka szklana  średnica 2 cm</t>
  </si>
  <si>
    <t>Bańka szklana  średnica 2,5 cm</t>
  </si>
  <si>
    <t>Bańka szklana  średnica 0 cm</t>
  </si>
  <si>
    <t>Bańka szklana chińska rozmiar 1</t>
  </si>
  <si>
    <t>Bańka szklana chińska rozmiar 2</t>
  </si>
  <si>
    <t>Bańka szklana chińska rozmiar 3</t>
  </si>
  <si>
    <t>Bańka szklana chińska rozmiar 4</t>
  </si>
  <si>
    <t>Bańka szklana chińska rozmiar 5</t>
  </si>
  <si>
    <t>Bańska miedziana ZYTH tybetańska średnia 4,5 cm</t>
  </si>
  <si>
    <t>Bańska miedziana ZYTH tybetańska średnia 6 cm</t>
  </si>
  <si>
    <t>Bańska miedziana ZYTH tybetańska średnia 7,5 cm</t>
  </si>
  <si>
    <t>Bańska miedziana ZYTH tybetańska średnia 8 cm</t>
  </si>
  <si>
    <t>Ogrzewacz do baniek chińskich (kwacz)</t>
  </si>
  <si>
    <t>Bańska silikonowa chińska zestaw 4 sztuki niebieskie wielkości baniek w zestawie 1 bańka o wymiarach 10 cm (średnica) x 7,5 cm (wysokość), 1 bańka o wymiarach 8 cm (średnica) x 6,5 cm (wysokość), 1 bańka o wymiarach 6 cm (średnica) x 5 cm (wysokość), 1 bańka o wymiarach 3,8 cm (średnica) x 2,7 cm (wysokość)</t>
  </si>
  <si>
    <t>Czyściwo specjalistyczne w wiaderku suche ściereczki o gramaturze 45 g/m2, nierysujące powierzchni, niepylące i niestrzępiące się, białe, wytrzymałe i odporne na detergenty i rozpuszczalniki, wielkość ściereczki 16x40 cm, ilość ściereczek 200 sztuk, perforowane, zapakowane w folię, która chorni przed wilgocią i zanieczyszczeniem, wiaderko wielkorotnego uzytku łatwe do rozmontowania i umycia, szczelnie zamknięte chroni nasączone ściereczki przed wysychaniem oraz wylewaniem się płunów podczas przenoszenia, wiaderko posiada rączkę, która ułatwia przenoszenie</t>
  </si>
  <si>
    <t>Czyściwo specjalistyczne wkład do wiaderka suche ściereczki o gramaturze 45 g/m2, nierysujące powierzchni, niepylące i niestrzępiące się, białe, wytrzymałe i odporne na detergenty i rozpuszczalniki, wielkość ściereczki 16x40 cm, ilość ściereczek 200 sztuk, perforowane, zapakowane w folię, która chorni przed wilgocią i zanieczyszczeniem</t>
  </si>
  <si>
    <t>Odświeżacz powietrza 500 ml z atomizerem gotowy do użycia
poprzednio stosowane: Mediclean 610, Freshness</t>
  </si>
  <si>
    <t>Pad maszynowy 17 432mm eco czerwony 5 sztuk do szorowarki Nilfisk scrubber SC401 43 B full pkg</t>
  </si>
  <si>
    <t>Chusteczki z celulozy typu Airlaid, 1 warstwowe, 38x29 cm, grubość 60 g/m2, bardzo chłonne, białe, jednorazowego użytku przeznaczone do higieny osobistej, 50 sztuk w opakowaniu</t>
  </si>
  <si>
    <t>Chusteczki 3 warstwowe, 19x19 cm, z bibuły, jednorazowego użytku przeznaczone do higieny osobistej. Zalcene użycie wody. 125 sztuk w opakowaniu</t>
  </si>
  <si>
    <t>Koncentrat do mycia narzędzi w myjni Neodisher Mediclean Forte 5L nie dopuszcza się zamienników</t>
  </si>
  <si>
    <t>Koncentrat do mycia narzędzi w myjni Neodisher Z 5L nie dopuszcza się zamienników</t>
  </si>
  <si>
    <t>Koncentrat do płukania narzędzi w myjni Neodisher Mediklar 5L nie dopuszcza się zamienników</t>
  </si>
  <si>
    <t>Płyn do dezynfekcji Flusher detergent 5L nie dopuszcza się zamienników</t>
  </si>
  <si>
    <t>Płyn do dezynfekcji Flusher rinse 5L nie dopuszcza się zamienników</t>
  </si>
  <si>
    <t>Kostka żelowa do wc z aplikatorem na 6 aplikacji, utrzymuje się na mokrej jak i suchej powierzchni, działa zapobiegawczo przeciw osadzaniu się kamienia wodnego, nadaje świezości w toalecie i czyści ją przy każdym spłukaniu</t>
  </si>
  <si>
    <t>Kostka żelowa do wc wkład do aplikatora na 6 aplikacji, utrzymuje się na mokrej jak i suchej powierzchni, działa zapobiegawczo przeciw osadzaniu się kamienia wodnego, nadaje świezości w toalecie i czyści ją przy każdym spłukaniu</t>
  </si>
  <si>
    <t>Ręcznik papierowy w rolce 2 warstwowy biały makulaturowy, niepylący, chłonny, 65% bieli, 19,5x14cm, długość 90m, gramatura 40 m2/g*</t>
  </si>
  <si>
    <t>Obiadki w słoiczkach dla dzieci BoboVita zupa warzywna 5 miesięcy</t>
  </si>
  <si>
    <t>Obiadki w słoiczkach dla dzieci BoboVita zupa warzywna z indykiem 4 miesięcy</t>
  </si>
  <si>
    <t>Obiadki w słoiczkach dla dzieci BoboVita bukiet warzyw z łososiem w sosie pomidorowym 6 miesięcy</t>
  </si>
  <si>
    <t>Deserki w słoiczkach dla dzieci BoboVita banan, brzoskwinia, jabłko 5 miesięcy</t>
  </si>
  <si>
    <t>Deserki w słoiczkach dla dzieci BoboVita jabłka, banany, owoce jagodowe 5 miesięcy</t>
  </si>
  <si>
    <t>Deserki w słoiczkach dla dzieci BoboVita brzoskwinia, jabłka 4 miesiące</t>
  </si>
  <si>
    <t>Obiadki w słoiczkach dla dzieci BoboVita marchewka z ryżem 3 miesięce</t>
  </si>
  <si>
    <t>Budyń instant do kubeczka 43g</t>
  </si>
  <si>
    <t>Kisiel instant do kubeczka 30g</t>
  </si>
  <si>
    <t>Segregator kolorowy A4 szerokość grzbietu 50 mm z mechanizmem dźwignowym dociskającym, wymienna etykieta na grzbiecie, metalowe okucia na dolnych krawędziach, różne kolory w zależności od zamówienia</t>
  </si>
  <si>
    <t>Segregator kolorowy A4 szerokość grzbietu 80 mm z mechanizmem dźwignowym dociskającym, wymienna etykieta na grzbiecie, metalowe okucia na dolnych krawędziach, różne kolory w zależności od zamówienia</t>
  </si>
  <si>
    <t>Segregator kolorowy A5 szerokość grzbietu 80 mm z mechanizmem dźwignowym dociskającym, wymienna etykieta na grzbiecie, metalowe okucia na dolnych krawędziach, różne kolory w zależności od zamówienia</t>
  </si>
  <si>
    <t>Skoroszyt A4 plastikowy miękki, przednia okładka przezroczysta, tylna kolorowa, w środki blaszka i wąs o długości 14,5 cm z perforacją na grzbiecie do wpięcia w segregator, różne kolory w zależności od zamówienia</t>
  </si>
  <si>
    <t>Herbata melisa 20 torebek Herbapol</t>
  </si>
  <si>
    <t>Herbata mięta 20 torebek Herbapol</t>
  </si>
  <si>
    <t>Cukier biały w saszetkach 5g po 100szt.</t>
  </si>
  <si>
    <t>Herbata rumianek 20 torebek Herbapol</t>
  </si>
  <si>
    <t>Ciastka typu delicje</t>
  </si>
  <si>
    <t>Ciastka wafle</t>
  </si>
  <si>
    <t>Ciastka kruche typu krakuski</t>
  </si>
  <si>
    <t>Ciastka jeżyki</t>
  </si>
  <si>
    <t>Ciastka typu pieguski</t>
  </si>
  <si>
    <t>Tchibo kapsułki 10 szt. espresso elegant</t>
  </si>
  <si>
    <t>Tchibo kapsułki 10 szt. caffe creama mild</t>
  </si>
  <si>
    <t>Tchibo kapsułki 10 szt. caffe creama rich aroma</t>
  </si>
  <si>
    <t>Tchibo kapsułki 10 szt. caffe creama colombia</t>
  </si>
  <si>
    <t>Tchibo kapsułki 10 szt. espresso caramel</t>
  </si>
  <si>
    <t>Tchibo kapsułki 10 szt. espresso brasil</t>
  </si>
  <si>
    <t>Tchibo kapsułki 10 szt. coffee mild</t>
  </si>
  <si>
    <t>Tchibo kapsułki 10 szt. coffee intense</t>
  </si>
  <si>
    <t>Sok pomarańczowy 300 ml w szklanych butelkach</t>
  </si>
  <si>
    <t>Papier ksero A5, gramatura 80 g/m2, ilośc arkuszy w ryzie 500, emerson</t>
  </si>
  <si>
    <t>Papier na recepty 1/3 A4, gramatura 80 g/m2, ilośc arkuszy w ryzie 500, emerson</t>
  </si>
  <si>
    <t>Długopis żelowy niebieski ergonomiczny uchwyt, transparentna obudowa, wkład LE 027</t>
  </si>
  <si>
    <t>Okładka na książkę A4 z regulacją dla różnych grubości książek</t>
  </si>
  <si>
    <t>Skoroszyt A4 plastikowy miękki, przednia okładka przezroczysta, tylna kolorowa, w środki blaszka i wąs o długości 14,5 cm, bez możliwości wpięcia do segregatora, różne kolory w zależności od zamówienia</t>
  </si>
  <si>
    <t>Karteczki samoprzylepne 38x51 mm żółte</t>
  </si>
  <si>
    <t>Karteczki samoprzylepne 51x76 mm żółte</t>
  </si>
  <si>
    <t>Karteczki samoprzylepne 76x127 mm żółte</t>
  </si>
  <si>
    <t>Karteczki samoprzylepne 76x76 mm żółte</t>
  </si>
  <si>
    <t>Oliwka w sprayu do pielęgnacji skóry normalnej, jak i suchej, z widocznymi pęknięciami. Zawiera składniki, które odżywiają i wygładzają skórę, pozostawiając na niej warstwę ochronną, pomaga utrzymać naturalny poziom nawilżenia skóry. Zawiera witaminę E. Może być stosowana na całe ciało. Do codziennej pielęgnacji skóry i jest odpowiednia do częstego stosowania. Umożliwia oczyszczanie bardzo delikatnej skóry, zapewniając jednocześnie ochronę przed wilgocią i odleżynami. Może być również stosowana do oczyszczania skóry przy zmianie opatrunków i plastrów lub jako olejek do masażu. 200 ml Składniki techniczne: Liquid Paraffin, Isobutane, Propane, Butane, Fragrance, Bisabolol, Tocopheryl Acetate</t>
  </si>
  <si>
    <t>Rękawica do mycia 23x16 cm do higieny osobistej jest wykonana z poliestru i wiskozy, do jednorazowego użytku. Wypustki na powierzchni rękawicy ułatwiają usuwanie zanieczyszczeń i bakterii ze skóry. Rękawica przeznaczona jest do mycia całego ciała, posiada miękki i komfortowy materiał sprawia, nadaje się do mycia obszarów zmienionej chorobowo oraz delikatnej skóry. Rękawica jest mocna i chłonna do 6-krotności własnej wagi, nawet po zamoczeniu. Z otwór w rękawicy myjącej ułatwia jej zakładanie. Zgrzewane ultradźwiękowo. 50 sztuk w opakowaniu</t>
  </si>
  <si>
    <t>Rękawice do mycia, nawilżane jednorazowego użytku wykonane z poliesteru i wiskozy, ph 4,5, grubość 100 g/m2, 8 sztuk w opakowaniu</t>
  </si>
  <si>
    <t>Rękawice nawilżane do mycia do higieny okolic intymnych z 3% dimetykonem, jednorazowego użytku, bez substacji zapachowych i barwników, ph 4-4,5, wykonane z poliesteru i wiskozy, grubość 100 g/m2, Rękawicę do mycia można podgrzewać w kuchence mikrofalowej (maks. 800 W) przez 25 sekund. Zalecana temperatura rękawicy do mycia to maks. 40°C, zastosowanie 3 w 1: myje, pielęgnuje i chroni skórę Dimetykon tworzy barierę i chroni skórę, do mycia bez użycia wody
Skład Aqua, Dimethicone, Glycerin, Caprylyl Glycol, Aloe Barbadensis Leaf Juice, Tocopherylacetate, Polysorbate 20, Ethylhexylglycerin, Potassium Sorbate, Sodium Benzoate, Citric Acid, Tocopherol
4 sztuki w opakowaniu</t>
  </si>
  <si>
    <t>Woda destylowana 5l</t>
  </si>
  <si>
    <t>Segregator stojący kolorowy szerokość grzbietu 80 mm z tektury falistej o gramaturze 400g/m2, mieszczący 800 kartek A4,  z kartką umożliwiająca podpisanie pojemnika z otworem umożliwającą wgląd, ile kartek znajduje się wewnątrz oraz z możliwością wyciągnięcia pojemnika z półki, różne kolory w zależności od zamówienia</t>
  </si>
  <si>
    <t>Płyta Blu-ray Verbatim BD-R 25 GB 25 płyt w opakowaniu</t>
  </si>
  <si>
    <t>Teczka A4 na gumkę plastikowa, posiada trzy wewnętrzne klapy zapobiegające wypadaniu dokumentów</t>
  </si>
  <si>
    <t>Teczka A4 wiązana papierowa biała bez nadruku, posiada trzy wewnętrzne klapy zapobiegające wypadaniu dokumentów</t>
  </si>
  <si>
    <t>Tusz do stempli czarny taurus, nakrętka w kolorze tuszu, końcówka dozująca ułatwia aplikację tuszu, 30 ml</t>
  </si>
  <si>
    <t>Tusz do stempli czerwony taurus, nakrętka w kolorze tuszu, końcówka dozująca ułatwia aplikację tuszu, 30 ml</t>
  </si>
  <si>
    <t>Tusz do stempli niebieski taurus, nakrętka w kolorze tuszu, końcówka dozująca ułatwia aplikację tuszu, 30 ml</t>
  </si>
  <si>
    <t>Tusz do stempli zielony taurus, nakrętka w kolorze tuszu, końcówka dozująca ułatwia aplikację tuszu, 30 ml</t>
  </si>
  <si>
    <t>Płyta DVD-R Printable 50 płyt w opakowaniu wymagane firmy Maxell</t>
  </si>
  <si>
    <t>Płyta CD-R printable 50 płyt w opakowaniu wymagane firmy Maxell</t>
  </si>
  <si>
    <t>Taśma pakowa brązowa z mocną warstwą klejącą do ciężkich paczek, szerokość minimum 48, długość minimum 60m</t>
  </si>
  <si>
    <t>Taśma dwustronna 38mm 10m</t>
  </si>
  <si>
    <t>Taśma ostrzegawcza biało czerwona klejąca 48 mm x 33 m</t>
  </si>
  <si>
    <t>Taśma ostrzegawcza biało czerwona nieklejąca 48 mm x 33 m</t>
  </si>
  <si>
    <r>
      <t xml:space="preserve">Koncentrat do codziennego mycia i pielęgnacji podłóg z PCV, lastriko, gresu, terakoty, marmuru i tym podobne, szybko wysychający, niepozostawiający zacieków, </t>
    </r>
    <r>
      <rPr>
        <b/>
        <sz val="10"/>
        <color indexed="64"/>
        <rFont val="Calibri"/>
        <family val="2"/>
        <charset val="238"/>
        <scheme val="minor"/>
      </rPr>
      <t>niepieniący się</t>
    </r>
    <r>
      <rPr>
        <sz val="10"/>
        <color indexed="64"/>
        <rFont val="Calibri"/>
        <family val="2"/>
        <charset val="238"/>
        <scheme val="minor"/>
      </rPr>
      <t>, dopuszczalny środek zapachowy, posiada właściwości antypoślizgowe, antystatyczne i pielęgnacyjne, nie zawiera alkoholu, może być stosowany do mycia przy użyciu mopów i automatów szorujących 5l
poprzednio stosowane: Taski Jontec 300, Mediclean 110, Univax</t>
    </r>
  </si>
  <si>
    <t>Koncentrat do codzinnego mycia i pielęgnacji paneli podłogowych, ściennych i parkietów drewnianych, skutecznie myje, odtłuszcza, zabezpiecza przed ponownym zabrudzeniem. nie zostawia smug, preparat przeznaczony do mycia ręcznego, dopuszcza się zapachowy 1l</t>
  </si>
  <si>
    <t>Koncentrat do usuwania starych powłok woskowych i polimerowych na powierzchniach odpornych na alkalia, przeznaczony do stosowania przed położeniem nowych warstw ochronnych, do gruntownego czyszczenia płytek gresowych i innych trwadych posadzek, niskopieniący, do mycia ręcznego i maszynowego, bezzapachowy 5l
poprzednio stosowane: Mediclean 121, Strong</t>
  </si>
  <si>
    <t>Koncentrat do czyszczenia płytek gresowych i ceramicznych, kamienia naturalnego i sztucznego oraz innych podłóg odpornych na środki kwasowe, usuwa osad kamienny, zimą usuwa sól z podłóg twardych i wykładzin tekstylnych, przeznaczony do mycia ręcznego, 1l</t>
  </si>
  <si>
    <t>Pianka do mycia powierzchni zmywalnych mebli, urządzeń biurowych, blatów, monitorów LCD i TV itp. 500 ml z atomizerem, nadaje właściwości antystatyczne z delikatnym połyskiem, nie pozostawia smug, zapobiega powstawaniu śladów palców, dopuszczalny środek zapachowy
poprzednio stosowane: Mediclean 211, Furniture Spray</t>
  </si>
  <si>
    <t>Test stymulacji Bowie Dick pakiet uzupełniający 250 sztuk testów paskowych, 1 zestaw uszczelnień, producent GKE Niemcy, symbol katalogowy 211-112</t>
  </si>
  <si>
    <t>Test paskowe gke systemu kontroli wsadu (BMS) pakiet uzupełniający, 500 zintegrowanych testów paskowych, 1 uszczelka, producent GKE Niemcy, numer katalogowy 211-555</t>
  </si>
  <si>
    <t>Etykiety dwukrotnie przylepne ze wskaźnikiem sterylizacji STEAM para wodna, 12 rolek z zapasowym wałkiem z tuszem, 750 etykiet, niebieskie, trzy rzędędowe pola etykiet przeznaczone są do nanoszenia następujących informacji: pierwszy rząd inicjały osoby obsługującej sterylizator (odpowiedzialnej za sterylizację), numer sterylizatora, numer kolejny wsadu sterylizatora w ciągu dnia, kodowana cyfrowo zawartość pakietu; drugi rząd data przeprowadzonej sterylizacji pakietu; trzeci rząd data ważności wysterylizowanego pakietu, producent GKE, symbol 240-872</t>
  </si>
  <si>
    <t>Etykieta taśma do metkownicy 26x12 jednorzędowa, ilośc metek na rolce 700 szt.</t>
  </si>
  <si>
    <t>Tabletki do zmywarki, nabłyszczają, usuwa sól, ochrona naczyć i srebra, bez potrzeby wstępnego płukania, redukuje zacieki i matowienia, usuwa osad z naczyń, chroni przed kamieniem, usuwa trudne zabrudzenia, tabletki typu finish, w opakowaniu 100 sztuk</t>
  </si>
  <si>
    <t>Pianka czyszcząca skórę do hiegieny osobistej, bez użycia wody 500ml, ph 5-8, bez barwników, bezzapachowy, nawilżający, łagody środek</t>
  </si>
  <si>
    <t>Kubek biały 200ml kubki biodegradowalne do napojów zimnych i gorących, nadają się do dystrybutorów do wody oraz do stosowania w gastronomii w opakowaniu 100 sztuk</t>
  </si>
  <si>
    <t>Miska flaczarka biodegradowalna na gorącą zupę 500ml w opakowaniu 100 sztuk</t>
  </si>
  <si>
    <t>Talerz jednorazowy biodegradowalny na gorące posiłki średnica talerzyka 22 cm, opakowanie 100 sztuk</t>
  </si>
  <si>
    <t>Zestaw sztućców biodegradowalnych łyżka 18 cm, nóż 18 cm, widelec 18 cm, serwetka 33x33 cm w opakowaniu 100 kompletów</t>
  </si>
  <si>
    <t>Gąbka zmywak z jednej strony miękka warstwa pianki czyści zabrudzeniami, nie rysuje delikatnych powierzchni, z drugiej strony warstwa szorstkiej fibry usuwa zaschnięty i uporczywy brud, miękka struktura gąbki powoduje, iż detergenty pienią się, co zwiększa ich wydajność, wymiary 10 x 6 x 3,5 cm</t>
  </si>
  <si>
    <t>Płyn do szybkiej dezynfekcji małych powierzchni odpornych na działanie alkoholi, przeznaczonym do czyszczenia i dezynfekcji małych powierzchni urządzeń, wyposażenia i nieinwazyjnego sprzętu medycznego: foteli zabiegowych, łożek szpitalnych, wyposażenia sal oraz innych rodzajów powierzchni wyrobów medycznych, działa bakteriobójczo włącznie z MRSA, prątkobójczo, grzybobójczo, przeciw wirusom otoczkowym w tym HBV, HIV, HCV oraz wirusom bezotoczkowym DVV/RKI, zapach neutralny, 1l
poprzednio stosowane: Meliseptol Rapid, Velox Spray</t>
  </si>
  <si>
    <t>Płyn do dezynfekcji Doyen SK 22 5l nie dopuszcza się zamienników</t>
  </si>
  <si>
    <t>Deska A4 z klipem z folii PVC wewnątrz usztywnione tekturą, sprężysty mechanizm zaciskowy do przytrzymania kartek, z miejscem na długopis</t>
  </si>
  <si>
    <t>Identyfikator z taśmą niebieską 90x56 mm ze sztywnego przeźroczystego i wytrzymałego tworzywa wyposażony w taśmę o szerokości 8 mm taśma niebieska w opakowaniu 50 sztuk</t>
  </si>
  <si>
    <t>Paszport techniczny urządzenia / aparatury / sprzętu medycznego A5, wnętrze: papier offsetowy, okładka sztywna, papier kredowy 300g, druk dwustronny zeszytowa - 32 numerowane strony Paszport zgodny z wytyczną Ministerstwa Zdrowia (Mz/A-100)</t>
  </si>
  <si>
    <t>Skoroszyt A4 kartonowy biały w środki blaszka i wąs o długości 14,5 cm z perforacją na grzbiecie do wpięcia w segregator</t>
  </si>
  <si>
    <t>Skoroszyt A4 kartonowy, biały, w środki blaszka i wąs o długości 14,5 cm</t>
  </si>
  <si>
    <t>Kawa ziarnista Lavazza Crema L'Aroma 1kg</t>
  </si>
  <si>
    <t>Kawa ziarnista Dallmayr Caffe Crema 1kg</t>
  </si>
  <si>
    <t>Napój owsiany 500ml w kartoniku</t>
  </si>
  <si>
    <t>Mleko Łaciate 2% 500ml w karotniku</t>
  </si>
  <si>
    <t>Napój migdałowy 1L w kartoniku</t>
  </si>
  <si>
    <t>Napój migdałowy 500ml w kartoniku</t>
  </si>
  <si>
    <t>Herbata czarna Dilmah 100 torebek</t>
  </si>
  <si>
    <t>Herbata czarna Lipton 100 torebek</t>
  </si>
  <si>
    <t>Herbata czarna Saga 100 torebek</t>
  </si>
  <si>
    <t>Herbata pokrzywa 20 torebek Herbapol</t>
  </si>
  <si>
    <t>Teczka A4 na gumkę plastikowa szerokość brzegu 2 cm (zmieści do 350 kartek), posiada trzy wewnętrzne klapy zapobiegające wypadaniu dokumentów</t>
  </si>
  <si>
    <t>Teczka A4 na gumkę papierowa kolorowa (kolor wskazany przy zamówieniu) bez nadruku, posiada trzy wewnętrzne klapy zapobiegające wypadaniu dokumentów</t>
  </si>
  <si>
    <t>Teczka A4 tekturowa skrzydłowa na gumkę wykonana z twardej tektury o grubości 2 mm, pokryta folią polipropylenową, szerokość grzbietu do 50 mm</t>
  </si>
  <si>
    <t>Obwoluta koszulka groszkowa A4 otwierana z góry, przezroczysta struktura folii antystatyczne, antyrefleksyjne, wzmocniony pasek z perforacją, grubość 50 mic w opakowaniu 100 sztuk</t>
  </si>
  <si>
    <t>Obwoluta koszulka groszkowa A5 otwierana z góry, przezroczysta struktura folii antystatyczne, antyrefleksyjne, wzmocniony pasek z perforacją, grubość 50 mic w opakowaniu 100 sztuk</t>
  </si>
  <si>
    <t>Obwoluta koszulka poszerzana A4 otwierana z góry, przezroczysta struktura folii antystatyczne, antyrefleksyjne, wzmocniony pasek z perforacją, grubość 140 mic w opakowaniu 10 sztuk</t>
  </si>
  <si>
    <t>Teczka A4 plastikowa na gumkę z 6 przegródkami z indeksami, mieści do 250 kartek</t>
  </si>
  <si>
    <t>Przybornik na biurko siatkowy na długopisy okrągły 101x90,5mm</t>
  </si>
  <si>
    <t>Przybornik na biurko siatkowy na karteczki 80x100x100 mm</t>
  </si>
  <si>
    <t>Przybornik na biurko siatkowy z 3 komorami (1 komora na artykuły piśmienne, 1 komora na drobne akcesoria biurowe np. gumki, spinacze, 1 komora na karteczki) 82x102x202 mm</t>
  </si>
  <si>
    <t>Przybornik na biurko siatkowy na spinacze 52x96 mm</t>
  </si>
  <si>
    <t>Pudełko szare fasonowe o wymiarach 35x25x15 cm, karton wykonany z tektury 3W z fali B, o gramaturze 400 gr., do archiwizowania dokumentów.</t>
  </si>
  <si>
    <t>Nożyczki biurowe z gumowym uchwytem, oszlifowane ostrza 15 cm</t>
  </si>
  <si>
    <t>Nożyk do kopert 19 cm stal nierdzewna, z ergonomicznym uchwytem</t>
  </si>
  <si>
    <t>Klej w płynie 30 ml, bezapachowy, zmywalny, nie zawiera substancji szkodliwych</t>
  </si>
  <si>
    <t>Szpilki uniwersalne, falwanizowane 15 mm w opakowaniu 100 szpilek</t>
  </si>
  <si>
    <t>Mleko Łaciate 3,2% 1L w kartoniku</t>
  </si>
  <si>
    <t>Mleko Łaciate 3,2% 500ml w kartoniku</t>
  </si>
  <si>
    <t>Herbata owocowa 20 torebek Herbapol</t>
  </si>
  <si>
    <t>Herbata zielona 20 torebek Herbapol</t>
  </si>
  <si>
    <t>Herbata zimowa 20 torebek Herbapol</t>
  </si>
  <si>
    <t>Maść ochronna z zawartością 33% lipidów nadaje się do skóry bardzo suchej lub/i podrażnionej, możliwość stosowania jako maść hydrofobową w miejscach na powstawanie zmian chorobowych jak na przykład obszary stykające się z produktami dla osób z nietrzymaniem moczu lub kału, fałdy skórne, podrażnienia wokół nosa i kącików ust, nie zawiera barwników ani substacji zapachowych, 30ml</t>
  </si>
  <si>
    <t>Płyn kosmetyczny, łagody zapewniający oczyszczanie skóry podczas zabiegów higieny osobistej, alternatywa do tradycyjnego oczyszczania z użyciem wody i mydła, skutecznie myjący, zawiera alantoiny, bezzapachowy, bez barwników, 500ml</t>
  </si>
  <si>
    <t>Olejek do kąpieli i pod prysznic myje i chroni wrażliwą na przesuszenia skórę, zapewnia intensywne nawilżanie, możliwość użytku jako szampon do włosów, zawiera olej rycynowy oraz aloes, 500ml</t>
  </si>
  <si>
    <t>Płyn do higieny intymnej do mycia skóry wrażliwej i okolic intymnych, bez barwników, bez substancji zapachowych, do codziennego stosowania, 500ml</t>
  </si>
  <si>
    <t>Krem do pielęgnacji ciała z 25% lipidów, nawilżający bez substancji zapachowych, nadaje się do skóry suchej i swędzącej, do intensywnej pielęgnacji skóry wrażliwej, zawiera masło shea, 50 ml</t>
  </si>
  <si>
    <t>Żel pod prysznic 30ml łagodny produkt do ciała, skutecznie i delikatnie oczyszcza skórę, zachowując jej naturalny poziom nawilżenia, przebadany dermatologicznie, neutralne ph dla skóry
poprzednio stosowane: ADA AS Bath&amp;Shower Gel Aqua Sense</t>
  </si>
  <si>
    <t>Płyn do mycia naczyń 1L pH neutralne dla skóry. Gęsta konsystencja, delikatny, świeży zapach.</t>
  </si>
  <si>
    <t>Zestaw do konserwacji ekspresu Saeco zawierający: filtr do ekspresu Saeco Intenza+ CA6702/00, odkamieniacz do ekspresów ciśnieniowych Saeco CA6700/99 500 ml, tabletki czyszczące Saeco 21001883 CA6704 (10 tabletek), smar konserwujący SAECO HD5061/01</t>
  </si>
  <si>
    <t>Zszywacz, zszywa do 100 kartek, na zszywki 23/15, 23/13, 23/10, 23/8, 23/6, głębokość zszywania 69mm, zszywanie zamknięte, pojemnik na zapasowe zszywki</t>
  </si>
  <si>
    <t>Zszywki 23/10 grand</t>
  </si>
  <si>
    <t>Kij aluminiowy do mopa, posiada otwór na zawleczkę do stelaży, zakończony jest rączką wykonaną z tworzywa sztucznego, teleskopowy z możliwością przedłużenia do 400 cm kompatybilny z pozycją numer 71</t>
  </si>
  <si>
    <t>Kij aluminiowy do mopa, posiada otwór na zawleczkę do stelaży, zakończony jest rączką wykonaną z tworzywa sztucznego, długość 140 cm kompatybilny z pozycją numer 71
poprzednio stosowany: zamiennik do Vileda</t>
  </si>
  <si>
    <t>Jednorazowy mop z rzepem economy doskonały do mycia na sucho i mokro oraz dezynfekcji wszelkich powierzchni podłogowych
sprawdza się przy myciu kuwetowym, bezpieczny dla powierzchni drewnianych, nie pozostawia zarysowań i smug, mocowanie do stelaża za pomocą rzepa, wymiary 43 x 13 cm w opakowaniu 20 sztuk kompatybilny z pozycją numer 59
obecnie używany: Merida symbol SEP342</t>
  </si>
  <si>
    <t>Kij drewniany 120 cm do szczotki do zamiatania lub ryżowej, z możliwością zawieszenia kompatybilny z pozycją numer 62 i 63</t>
  </si>
  <si>
    <t>Kij teleskopowy do stelaża do mopa rzepowego 40 cm z klipsami do mopów lub ścierek do mycia, regulowana długość kija 1-1,8m, kompatybilny z pozycją numer 68
poprzednio stosowany: Merida symbol HFK304</t>
  </si>
  <si>
    <t>Stelaż do mopa rzepowego 40 cm z klipsami do mopów lub ścierek do mycia kompatybilny z pozycjami numer 7 i 11
poprzednio stosowany: Merida symbol HFF304</t>
  </si>
  <si>
    <t>Szczotka do zamiatania 30cm bez kija kompatybilny z pozycją numer 10</t>
  </si>
  <si>
    <t>Szczotka ryżowa 22cm bez kija kompatybilny z pozycją numer 10</t>
  </si>
  <si>
    <t>Wkład kieszeniowo taśmowy, gęsty mop, przetykany z pętelek a na zewnątrz frędzelki. Bardzo gruby, wysoka zawartość bawełny w runie, duża chłonność, kompatybilny z pozycją numer 71
Poprzednio stosowany: vileda contract mop combispeed</t>
  </si>
  <si>
    <t>Wkład kieszeniowo taśmowy, przetykany mop o wysokich właściwościach czyszczących, chłonności i trwałości, mieszanka włókien kolor biały: mikrofaza o właściwościach czyszczących, kolor szary poliester/bawełna, zapewniają tarcie powierzchniowe i trwałość, kolor beżowy: bawełna, poliester i wiskoza zapewniają wysoką chłonność, wszyte lamelki do kodowania kolorystycznego stref czystości, kompatybilny z pozycją numer 71
poprzednio stosowany: vileda combispeed triomop 40 cm</t>
  </si>
  <si>
    <t>Worek do odkurzacza SEBO AIRBELT D3 Parkett RD -  Nr. Art. 8120ER</t>
  </si>
  <si>
    <t>Uchwyt mopa 40cm uchwyt jest kompatybilny ze wszystkimi wkładami do mopów kieszeniowych i taśmowych, klamry umożliwiające łatwe mocowanie pasków mopów, zakładanie i zdejmowanie mopów bez użycia rąk, uchwyt kompatybilny z pozycją numer 8, 9, 72 i 73
poprzednio stosowany: firmy Vileda</t>
  </si>
  <si>
    <t>* dopuszcza się produkty niedopasowane do istniejących dozowników pod warunkiem wymiany dozowników na koszt Sprzedającego, zasobami Sprzedającego. Preferuje się wykorzystanie istniejących otworów. Dopuszcza się ujednolicenie produktów.</t>
  </si>
  <si>
    <t>Pompa do emulsji do mycia rąk 500 ml kompatybilna z pozycją numer 11</t>
  </si>
  <si>
    <t>Pompka do zapronowanego płynu do higienicznej i chirurgicznej dezynfekcji rąk w płynie 500 ml z pozycją 23</t>
  </si>
  <si>
    <t>Pompka do zapronowanego żelu do higienicznej i chirurgicznej dezynfekcji rąk 500 ml z pozycją 41</t>
  </si>
  <si>
    <t>* dopuszcza się produkty niedopasowane do istniejących dozowników pod warunkiem wymiany dozowników na koszt Sprzedającego oraz zasobami Sprzedającego. Preferuje się wykorzystanie istniejących otworów. Dopuszcza się ujednolicenie produktów. Automatyczne dozowniki muszą dozować 3 ml produktu.</t>
  </si>
  <si>
    <t>Preparat do mycia i dezynfekcji narzędzi Enzymex L9 5l ze względu na wymagania producenta nie dopuszcza się zamienników</t>
  </si>
  <si>
    <t>Preparat do mycia i dezynfekcji narzędzi Enzymex L9 1l ze względu na wymagania producenta nie dopuszcza się zamienników</t>
  </si>
  <si>
    <t>Płyn alkoholowy gotowy do użycia do szybkiej dezynfekcji powierzchni wyrobów medycznych nieodpornych i odpornych na działanie alkoholi. Bezpieczny dla powierzchni ze szkła akrylowego np. inkubatory i wrażliwych tworzyw sztucznych np. głowice sond ultradźwiękowych, leżanek do badania pacjentów, stołów operacyjnych, powierzchni przyrządów medycznych, sprzętów używanych na oddziałach noworodkowych, działa bakteriobójczo, drożdżakobójczo, wirusobójczo wobec BVDV, wirusa vaccinia, rotawirusa, norowirusa i wirusa polyoma SV40, 1l
poprzednio stosowane: Mikrozid AF Liquid, Bacticid AF</t>
  </si>
  <si>
    <t>Bezalkoholowy gotowy do użycia preparat do szybkiej dezynfekcji powierzchni wyrobów medycznych (w szczególności wanien-wirówek) bez zawartości alkoholu i aldehydów, skuteczność w krótkim okresie działania, gotowy do użycia, działa bakteriobójczo, drożdżakobójczo, wirusobójczo wobec BVDV, wirusa vaccinia, rotawirusa, norowirusa i wirusa polyoma SV40, 1l</t>
  </si>
  <si>
    <t>Filtr jednorazowy do kontenerów firmy Aesculap REF: JK095 w opakowaniu 100 sztuk</t>
  </si>
  <si>
    <t>Filtr jednorazowy do kontenerów firmy Aesculap REF: JK090 w opakowaniu 10 sztuk</t>
  </si>
  <si>
    <t>Jednorazowy system dozowania suchych chusteczek do napełniania dezynfektantem, elastyczne opakowanie o wysokiej stabilności dla łatwej obsługi i kontroli poziomu napełniania, wypełnione chuesteczkami z włókniny desotex, gotowe do użycia w 15 minut, do stosowania w obszarach o podwyższonym ryzyku infekcji</t>
  </si>
  <si>
    <t>Chusteczki alkoholowe do szybkiej dezynfekcji i czyszczenia powierzchni oraz powierzchni wyrobów medycznych, w szczególności wrażliwych powierzchni w pobliżu pacjenta, biodegradowalne, działa bakteriobójczo łącznie z MRSA, prątkobójczo (M. terrae), drożdżakobójczo, grzybobójczo (C. albicans), rotawirusa, adeno, mykobakterie (M. avium), wirusy otoczkowe w tym HIV, HBV, HCV, BVDV, Vaccinia, wirusy grypy, noro (MNV), chusteczki można wyjmować pojedynczo z zamykanego opakowania, 60 sztuk w opakowaniu</t>
  </si>
  <si>
    <t>Filtr jednorazowy do kontenerów firmy Aesculap REF: JK050 w opakowaniu 1 sztuk</t>
  </si>
  <si>
    <t>Rękawice gumowe posiadają mankiet, który skutecznie chroni dłonie przed zabrudzeniem, ale także przed kontaktem skóry ze środkami chemicznymi wykorzystywanymi do sprzątania i innymi szkodliwymi substancjami, są miękkie i przyjemne w dotyku, a wewnątrz znajduje się bawełniana wyściółka, która zapobiega poceniu się dłoni, posiadają specjalne wytłoczenie od wewnętrznej strony zwiększające precyzję chwytania przedmiotów, wykonane z naturalnej gumy, wytrzymałe na rozerwania i przetarcia, rozmiar w zależności od zamówienia (S, M, L)</t>
  </si>
  <si>
    <t>Wskaźniki biologiczne do pary wodnej Attest 1262 48h, zawiera spory bakteryjne, zapewniają bezpośrednią miarę biobójczości cyklu, do sterylizatorów parowych, przeznaczony do inkubacji w inkubatorze 3MTM AttestTM 118, ilość w opakowaniu 100 sztuk</t>
  </si>
  <si>
    <t>Wałek z tuszem do metkownicy producent GKE, symbol 240-892</t>
  </si>
  <si>
    <t>Worki z folii LDPE białe rozmiar 75x120 cm +- 1 cm, o grubości minimalnej 0,05 mm, w rolkach, z podwójnym zgrzewem. 
25 sztuk w opakowaniu</t>
  </si>
  <si>
    <t>Worki z folii LDPE czarne rozmiar 50x60 cm +- 1 cm, o grubości minimalnej 0,02 mm, w rolkach. 
50 sztuk w opakowaniu</t>
  </si>
  <si>
    <t>Worki z folii LDPE czarne rozmiar 60x80 cm +- 1 cm, o grubości minimalnej 0,025 mm, w rolkach. 
50 sztuk w opakowaniu</t>
  </si>
  <si>
    <t>Worki z folii LDPE czarne rozmiar 75x120 cm +- 1 cm, o grubości minimalnej 0,05 mm, w rolkach, z podwójnym zgrzewem. 
25 sztuk w opakowaniu</t>
  </si>
  <si>
    <t>Worki z folii LDPE czarne rozmiar 75x85 cm +- 1 cm, o grubości minimalnej 0,05 mm, w rolkach, z podwójnym zgrzewem. 
25 sztuk w opakowaniu</t>
  </si>
  <si>
    <t>Worki z folii LDPE czarne rozmiar 80x105 cm +- 1 cm, o grubości minimalnej 0,05 mm, w rolkach, z podwójnym zgrzewem. 
25 sztuk w opakowaniu</t>
  </si>
  <si>
    <t>Worki z folii LDPE czerwone rozmiar 35x40 cm +- 1 cm, o grubości minimalnej 0,035 mm, w rolkach, z podwójnym zgrzewem. 
50 sztuk w opakowaniu</t>
  </si>
  <si>
    <t>Worki z folii LDPE czerwone rozmiar 50x60 cm +- 1 cm, o grubości minimalnej 0,04 mm, w rolkach, z podwójnym zgrzewem. 
50 sztuk w opakowaniu</t>
  </si>
  <si>
    <t>Worki z folii LDPE czerwone rozmiar 60x80 cm +- 1 cm, o grubości minimalnej 0,045 mm, w rolkach, z podwójnym zgrzewem. 
25 sztuk w opakowaniu</t>
  </si>
  <si>
    <t>Worki z folii LDPE czerwone rozmiar 75x120 cm +- 1 cm, o grubości minimalnej 0,055 mm, w rolkach, z podwójnym zgrzewem. 
25 sztuk w opakowaniu</t>
  </si>
  <si>
    <t>Worki z folii LDPE czerwone rozmiar 75x85 cm +- 1 cm, o grubości minimalnej 0,055 mm, w rolkach, z podwójnym zgrzewem. 
25 sztuk w opakowaniu</t>
  </si>
  <si>
    <t>Worki z folii LDPE niebieskie rozmiar 75x120 cm +- 1 cm, o grubości minimalnej 0,05 mm, w rolkach, z podwójnym zgrzewem. 
25 sztuk w opakowaniu</t>
  </si>
  <si>
    <t>Worki z folii LDPE żółte rozmiar 60x80 cm +- 1 cm, o grubości minimalnej 0,05 mm, w rolkach, z podwójnym zgrzewem. 
25 sztuk w opakowaniu</t>
  </si>
  <si>
    <t>Worki z folii LDPE żółte rozmiar 70x120 cm +- 1 cm, o grubości minimalnej 0,05 mm, w rolkach, z podwójnym zgrzewem. 
25 sztuk w opakowaniu</t>
  </si>
  <si>
    <t>Worki z folii LDPE żółte rozmiar 80x105 cm +- 1 cm, o grubości minimalnej 0,05 mm, w rolkach, z podwójnym zgrzewem. 
25 sztuk w opakowaniu</t>
  </si>
  <si>
    <t>Pojemnik na odpady medyczne z przykrywką wysoki 40 cm na igły biopsjne wraz z rękojeścią czerwony posiadający atest PZH, zaopatrzone w etykietę z międzynarodowym zdnakiem ostrzegawczym oraz instrukcją użytkowania, wykonany z polipropylenu, otwór wrzutowy o średnicy do 90 mm</t>
  </si>
  <si>
    <t>Żel do higienicznej i chirurgicznej dezynfekcji rąk, właściwości bójcze: bakteriobójczy w tym MRSA, Tbc, prątkobójczy, grzybobójczy, wirusobójczy w stosunku do wirusów otoczkowych w tym HBV, HCV, HIV, Vaccinia, Rotavirus, wirusa ptasiej grypy typu A oraz wirusów bezotoczkowych Norowirus, Rota, Adeno i Polio, zawiera składniki pielęgnacyjne, nawilżające i regenerujące skórę, przebadany dermatologicznie i alergologicznie, bez barwników, opakowanie dopasowane do dozowników Braun REF 3908480, 1L
poprzednio stosowany: Softaman ViscoRub</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</si>
</sst>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zł&quot;"/>
  </numFmts>
  <fonts count="12" x14ac:knownFonts="1">
    <font>
      <sz val="10"/>
      <color indexed="64"/>
      <name val="Arial"/>
      <charset val="1"/>
    </font>
    <font>
      <sz val="11"/>
      <color theme="1"/>
      <name val="Calibri"/>
      <family val="2"/>
      <charset val="238"/>
      <scheme val="minor"/>
    </font>
    <font>
      <sz val="11"/>
      <color theme="1"/>
      <name val="Calibri"/>
      <family val="2"/>
      <charset val="238"/>
      <scheme val="minor"/>
    </font>
    <font>
      <b/>
      <sz val="10"/>
      <color indexed="64"/>
      <name val="Arial"/>
      <family val="2"/>
      <charset val="238"/>
    </font>
    <font>
      <sz val="10"/>
      <color indexed="64"/>
      <name val="Calibri"/>
      <family val="2"/>
      <charset val="238"/>
      <scheme val="minor"/>
    </font>
    <font>
      <b/>
      <sz val="10"/>
      <color indexed="64"/>
      <name val="Calibri"/>
      <family val="2"/>
      <charset val="238"/>
      <scheme val="minor"/>
    </font>
    <font>
      <sz val="10"/>
      <color indexed="64"/>
      <name val="Arial"/>
      <family val="2"/>
      <charset val="238"/>
    </font>
    <font>
      <sz val="10"/>
      <color indexed="64"/>
      <name val="MS Sans Serif"/>
      <charset val="1"/>
    </font>
    <font>
      <b/>
      <sz val="10"/>
      <color indexed="64"/>
      <name val="Arial"/>
      <family val="2"/>
      <charset val="238"/>
    </font>
    <font>
      <sz val="10"/>
      <color theme="1"/>
      <name val="Calibri"/>
      <family val="2"/>
      <charset val="238"/>
      <scheme val="minor"/>
    </font>
    <font>
      <sz val="10"/>
      <color theme="1"/>
      <name val="Calibri"/>
      <family val="2"/>
      <scheme val="minor"/>
    </font>
    <font>
      <sz val="10"/>
      <name val="Calibri"/>
      <family val="2"/>
      <charset val="238"/>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8">
    <xf numFmtId="0" fontId="0" fillId="0" borderId="0"/>
    <xf numFmtId="9" fontId="3" fillId="0" borderId="0"/>
    <xf numFmtId="0" fontId="6" fillId="0" borderId="0"/>
    <xf numFmtId="0" fontId="2" fillId="0" borderId="0"/>
    <xf numFmtId="9" fontId="2" fillId="0" borderId="0" applyFont="0" applyFill="0" applyBorder="0" applyAlignment="0" applyProtection="0"/>
    <xf numFmtId="0" fontId="1" fillId="0" borderId="0"/>
    <xf numFmtId="9" fontId="1" fillId="0" borderId="0" applyFont="0" applyFill="0" applyBorder="0" applyAlignment="0" applyProtection="0"/>
    <xf numFmtId="9" fontId="8" fillId="0" borderId="0"/>
  </cellStyleXfs>
  <cellXfs count="186">
    <xf numFmtId="0" fontId="0" fillId="0" borderId="0" xfId="0"/>
    <xf numFmtId="0" fontId="5" fillId="0" borderId="1" xfId="2" applyFont="1" applyBorder="1" applyAlignment="1">
      <alignment horizontal="center" vertical="center"/>
    </xf>
    <xf numFmtId="164" fontId="5" fillId="0" borderId="1" xfId="2" applyNumberFormat="1" applyFont="1" applyBorder="1" applyAlignment="1">
      <alignment horizontal="center" vertical="center" wrapText="1"/>
    </xf>
    <xf numFmtId="0" fontId="5" fillId="0" borderId="1" xfId="2" applyFont="1" applyBorder="1" applyAlignment="1">
      <alignment horizontal="center" vertical="center" wrapText="1"/>
    </xf>
    <xf numFmtId="0" fontId="4" fillId="0" borderId="0" xfId="2" applyFont="1" applyAlignment="1">
      <alignment vertical="center"/>
    </xf>
    <xf numFmtId="0" fontId="4" fillId="0" borderId="1" xfId="2" applyFont="1" applyBorder="1" applyAlignment="1">
      <alignment horizontal="center" vertical="center"/>
    </xf>
    <xf numFmtId="0" fontId="4" fillId="0" borderId="1" xfId="2" applyFont="1" applyBorder="1" applyAlignment="1">
      <alignment vertical="center" wrapText="1"/>
    </xf>
    <xf numFmtId="0" fontId="4" fillId="0" borderId="1" xfId="0" applyFont="1" applyBorder="1" applyAlignment="1" applyProtection="1">
      <alignment vertical="center"/>
      <protection locked="0"/>
    </xf>
    <xf numFmtId="164" fontId="4" fillId="0" borderId="1" xfId="0" applyNumberFormat="1" applyFont="1" applyBorder="1" applyAlignment="1" applyProtection="1">
      <alignment vertical="center"/>
      <protection locked="0"/>
    </xf>
    <xf numFmtId="9" fontId="5" fillId="0" borderId="1" xfId="7" applyFont="1" applyBorder="1" applyAlignment="1" applyProtection="1">
      <alignment vertical="center"/>
      <protection locked="0"/>
    </xf>
    <xf numFmtId="0" fontId="4" fillId="0" borderId="1" xfId="0" applyFont="1" applyFill="1" applyBorder="1" applyAlignment="1" applyProtection="1">
      <alignment vertical="center"/>
      <protection locked="0"/>
    </xf>
    <xf numFmtId="164" fontId="4" fillId="0" borderId="1" xfId="0" applyNumberFormat="1" applyFont="1" applyFill="1" applyBorder="1" applyAlignment="1" applyProtection="1">
      <alignment vertical="center"/>
      <protection locked="0"/>
    </xf>
    <xf numFmtId="9" fontId="5" fillId="0" borderId="1" xfId="7" applyFont="1" applyFill="1" applyBorder="1" applyAlignment="1" applyProtection="1">
      <alignment vertical="center"/>
      <protection locked="0"/>
    </xf>
    <xf numFmtId="0" fontId="4" fillId="0" borderId="0" xfId="0" applyFont="1" applyAlignment="1" applyProtection="1">
      <alignment vertical="center"/>
      <protection locked="0"/>
    </xf>
    <xf numFmtId="0" fontId="5" fillId="0" borderId="1" xfId="0" applyFont="1" applyBorder="1" applyAlignment="1" applyProtection="1">
      <alignment horizontal="center" vertical="center" wrapText="1"/>
    </xf>
    <xf numFmtId="164" fontId="5" fillId="0" borderId="1" xfId="0" applyNumberFormat="1" applyFont="1" applyBorder="1" applyAlignment="1" applyProtection="1">
      <alignment horizontal="center" vertical="center" wrapText="1"/>
    </xf>
    <xf numFmtId="0" fontId="4" fillId="0" borderId="0" xfId="0" applyFont="1" applyAlignment="1" applyProtection="1">
      <alignment vertical="center"/>
    </xf>
    <xf numFmtId="164" fontId="4" fillId="0" borderId="1" xfId="5" applyNumberFormat="1" applyFont="1" applyBorder="1" applyAlignment="1" applyProtection="1">
      <alignment vertical="center"/>
      <protection locked="0"/>
    </xf>
    <xf numFmtId="9" fontId="5" fillId="0" borderId="1" xfId="6" applyFont="1" applyBorder="1" applyAlignment="1" applyProtection="1">
      <alignment vertical="center"/>
      <protection locked="0"/>
    </xf>
    <xf numFmtId="0" fontId="4" fillId="0" borderId="1" xfId="2" applyFont="1" applyBorder="1" applyAlignment="1" applyProtection="1">
      <alignment vertical="center"/>
      <protection locked="0"/>
    </xf>
    <xf numFmtId="164" fontId="4" fillId="0" borderId="1" xfId="2" applyNumberFormat="1" applyFont="1" applyBorder="1" applyAlignment="1" applyProtection="1">
      <alignment vertical="center"/>
      <protection locked="0"/>
    </xf>
    <xf numFmtId="9" fontId="5" fillId="0" borderId="1" xfId="1" applyFont="1" applyBorder="1" applyAlignment="1" applyProtection="1">
      <alignment vertical="center"/>
      <protection locked="0"/>
    </xf>
    <xf numFmtId="0" fontId="4" fillId="0" borderId="1" xfId="5" applyFont="1" applyBorder="1" applyAlignment="1" applyProtection="1">
      <alignment vertical="center"/>
      <protection locked="0"/>
    </xf>
    <xf numFmtId="0" fontId="4" fillId="0" borderId="1" xfId="2" applyFont="1" applyBorder="1" applyProtection="1">
      <protection locked="0"/>
    </xf>
    <xf numFmtId="164" fontId="4" fillId="0" borderId="1" xfId="2" applyNumberFormat="1" applyFont="1" applyBorder="1" applyProtection="1">
      <protection locked="0"/>
    </xf>
    <xf numFmtId="9" fontId="5" fillId="0" borderId="1" xfId="1" applyFont="1" applyBorder="1" applyProtection="1">
      <protection locked="0"/>
    </xf>
    <xf numFmtId="0" fontId="4" fillId="0" borderId="1" xfId="2" applyFont="1" applyFill="1" applyBorder="1" applyAlignment="1" applyProtection="1">
      <alignment vertical="center"/>
      <protection locked="0"/>
    </xf>
    <xf numFmtId="164" fontId="4" fillId="0" borderId="1" xfId="2" applyNumberFormat="1" applyFont="1" applyFill="1" applyBorder="1" applyAlignment="1" applyProtection="1">
      <alignment vertical="center"/>
      <protection locked="0"/>
    </xf>
    <xf numFmtId="9" fontId="5" fillId="0" borderId="1" xfId="1" applyFont="1" applyFill="1" applyBorder="1" applyAlignment="1" applyProtection="1">
      <alignment vertical="center"/>
      <protection locked="0"/>
    </xf>
    <xf numFmtId="0" fontId="4" fillId="0" borderId="0" xfId="2" applyFont="1" applyAlignment="1" applyProtection="1">
      <alignment vertical="center"/>
      <protection locked="0"/>
    </xf>
    <xf numFmtId="9" fontId="5" fillId="0" borderId="0" xfId="1" applyFont="1" applyAlignment="1" applyProtection="1">
      <alignment vertical="center"/>
      <protection locked="0"/>
    </xf>
    <xf numFmtId="0" fontId="5" fillId="0" borderId="1" xfId="2" applyFont="1" applyBorder="1" applyAlignment="1" applyProtection="1">
      <alignment horizontal="center" vertical="center" wrapText="1"/>
    </xf>
    <xf numFmtId="164" fontId="5" fillId="0" borderId="1" xfId="2" applyNumberFormat="1" applyFont="1" applyBorder="1" applyAlignment="1" applyProtection="1">
      <alignment horizontal="center" vertical="center" wrapText="1"/>
    </xf>
    <xf numFmtId="0" fontId="4" fillId="0" borderId="0" xfId="2" applyFont="1" applyAlignment="1" applyProtection="1">
      <alignment vertical="center"/>
    </xf>
    <xf numFmtId="0" fontId="4" fillId="0" borderId="1" xfId="0" applyFont="1" applyBorder="1" applyAlignment="1" applyProtection="1">
      <alignment vertical="center" wrapText="1"/>
      <protection locked="0"/>
    </xf>
    <xf numFmtId="164" fontId="4" fillId="0" borderId="1" xfId="0" applyNumberFormat="1" applyFont="1" applyBorder="1" applyAlignment="1" applyProtection="1">
      <alignment vertical="center" wrapText="1"/>
      <protection locked="0"/>
    </xf>
    <xf numFmtId="9" fontId="5" fillId="0" borderId="1" xfId="1" applyFont="1" applyBorder="1" applyAlignment="1" applyProtection="1">
      <alignment vertical="center" wrapText="1"/>
      <protection locked="0"/>
    </xf>
    <xf numFmtId="0" fontId="4" fillId="0" borderId="0" xfId="0" applyFont="1" applyAlignment="1" applyProtection="1">
      <alignment vertical="center" wrapText="1"/>
      <protection locked="0"/>
    </xf>
    <xf numFmtId="0" fontId="4" fillId="0" borderId="0" xfId="0" applyFont="1" applyAlignment="1" applyProtection="1">
      <alignment vertical="center" wrapText="1"/>
    </xf>
    <xf numFmtId="164" fontId="4" fillId="0" borderId="0" xfId="0" applyNumberFormat="1" applyFont="1" applyBorder="1" applyAlignment="1" applyProtection="1">
      <alignment vertical="center"/>
      <protection locked="0"/>
    </xf>
    <xf numFmtId="164" fontId="4" fillId="0" borderId="0" xfId="2" applyNumberFormat="1" applyFont="1" applyBorder="1" applyAlignment="1" applyProtection="1">
      <alignment vertical="center"/>
      <protection locked="0"/>
    </xf>
    <xf numFmtId="164" fontId="4" fillId="0" borderId="1" xfId="0" applyNumberFormat="1" applyFont="1" applyBorder="1" applyAlignment="1" applyProtection="1">
      <alignment vertical="center"/>
    </xf>
    <xf numFmtId="0" fontId="4" fillId="0" borderId="1" xfId="0" applyFont="1" applyBorder="1" applyAlignment="1" applyProtection="1">
      <alignment vertical="center" wrapText="1"/>
    </xf>
    <xf numFmtId="0" fontId="4" fillId="0" borderId="1" xfId="0" applyFont="1" applyBorder="1" applyAlignment="1" applyProtection="1">
      <alignment horizontal="center" vertical="center"/>
    </xf>
    <xf numFmtId="0" fontId="4" fillId="0" borderId="1" xfId="0" applyFont="1" applyBorder="1" applyAlignment="1" applyProtection="1">
      <alignment vertical="center"/>
    </xf>
    <xf numFmtId="164" fontId="5" fillId="0" borderId="1" xfId="0" applyNumberFormat="1" applyFont="1" applyFill="1" applyBorder="1" applyAlignment="1" applyProtection="1">
      <alignment horizontal="center" vertical="center" wrapText="1"/>
    </xf>
    <xf numFmtId="0" fontId="4" fillId="0" borderId="1" xfId="3" applyFont="1" applyFill="1" applyBorder="1" applyAlignment="1" applyProtection="1">
      <alignment vertical="center"/>
      <protection locked="0"/>
    </xf>
    <xf numFmtId="164" fontId="4" fillId="0" borderId="1" xfId="3" applyNumberFormat="1" applyFont="1" applyFill="1" applyBorder="1" applyAlignment="1" applyProtection="1">
      <alignment vertical="center"/>
      <protection locked="0"/>
    </xf>
    <xf numFmtId="9" fontId="5" fillId="0" borderId="1" xfId="4" applyFont="1" applyFill="1" applyBorder="1" applyAlignment="1" applyProtection="1">
      <alignment vertical="center"/>
      <protection locked="0"/>
    </xf>
    <xf numFmtId="0" fontId="9" fillId="0" borderId="1" xfId="3" applyFont="1" applyFill="1" applyBorder="1" applyAlignment="1" applyProtection="1">
      <alignment vertical="center"/>
      <protection locked="0"/>
    </xf>
    <xf numFmtId="164" fontId="4" fillId="0" borderId="1" xfId="5" applyNumberFormat="1" applyFont="1" applyFill="1" applyBorder="1" applyAlignment="1" applyProtection="1">
      <alignment vertical="center"/>
      <protection locked="0"/>
    </xf>
    <xf numFmtId="9" fontId="5" fillId="0" borderId="1" xfId="6" applyFont="1" applyFill="1" applyBorder="1" applyAlignment="1" applyProtection="1">
      <alignment vertical="center"/>
      <protection locked="0"/>
    </xf>
    <xf numFmtId="0" fontId="4" fillId="0" borderId="1" xfId="2" applyFont="1" applyFill="1" applyBorder="1" applyAlignment="1" applyProtection="1">
      <alignment vertical="center" wrapText="1"/>
      <protection locked="0"/>
    </xf>
    <xf numFmtId="164" fontId="4" fillId="0" borderId="1" xfId="2" applyNumberFormat="1" applyFont="1" applyFill="1" applyBorder="1" applyAlignment="1" applyProtection="1">
      <alignment vertical="center" wrapText="1"/>
      <protection locked="0"/>
    </xf>
    <xf numFmtId="9" fontId="5" fillId="0" borderId="1" xfId="1" applyFont="1" applyFill="1" applyBorder="1" applyAlignment="1" applyProtection="1">
      <alignment vertical="center" wrapText="1"/>
      <protection locked="0"/>
    </xf>
    <xf numFmtId="0" fontId="9" fillId="0" borderId="0" xfId="3" applyFont="1" applyFill="1" applyAlignment="1" applyProtection="1">
      <alignment vertical="center"/>
      <protection locked="0"/>
    </xf>
    <xf numFmtId="164" fontId="9" fillId="0" borderId="0" xfId="3" applyNumberFormat="1" applyFont="1" applyFill="1" applyBorder="1" applyAlignment="1" applyProtection="1">
      <alignment vertical="center"/>
      <protection locked="0"/>
    </xf>
    <xf numFmtId="0" fontId="5" fillId="0" borderId="1" xfId="3" applyFont="1" applyBorder="1" applyAlignment="1" applyProtection="1">
      <alignment horizontal="center" vertical="center" wrapText="1"/>
    </xf>
    <xf numFmtId="0" fontId="5" fillId="0" borderId="1" xfId="3" applyFont="1" applyFill="1" applyBorder="1" applyAlignment="1" applyProtection="1">
      <alignment horizontal="center" vertical="center" wrapText="1"/>
    </xf>
    <xf numFmtId="164" fontId="5" fillId="0" borderId="1" xfId="3" applyNumberFormat="1" applyFont="1" applyFill="1" applyBorder="1" applyAlignment="1" applyProtection="1">
      <alignment horizontal="center" vertical="center" wrapText="1"/>
    </xf>
    <xf numFmtId="0" fontId="9" fillId="0" borderId="0" xfId="3" applyFont="1" applyAlignment="1" applyProtection="1">
      <alignment vertical="center"/>
    </xf>
    <xf numFmtId="0" fontId="9" fillId="0" borderId="1" xfId="5" applyFont="1" applyFill="1" applyBorder="1" applyAlignment="1" applyProtection="1">
      <alignment vertical="center"/>
      <protection locked="0"/>
    </xf>
    <xf numFmtId="164" fontId="4" fillId="0" borderId="1" xfId="3" applyNumberFormat="1" applyFont="1" applyFill="1" applyBorder="1" applyAlignment="1" applyProtection="1">
      <alignment vertical="center"/>
    </xf>
    <xf numFmtId="0" fontId="9" fillId="0" borderId="0" xfId="3" applyFont="1" applyFill="1" applyAlignment="1" applyProtection="1">
      <alignment vertical="center"/>
    </xf>
    <xf numFmtId="164" fontId="9" fillId="0" borderId="3" xfId="3" applyNumberFormat="1" applyFont="1" applyFill="1" applyBorder="1" applyAlignment="1" applyProtection="1">
      <alignment vertical="center"/>
    </xf>
    <xf numFmtId="164" fontId="9" fillId="0" borderId="4" xfId="3" applyNumberFormat="1" applyFont="1" applyFill="1" applyBorder="1" applyAlignment="1" applyProtection="1">
      <alignment vertical="center"/>
    </xf>
    <xf numFmtId="0" fontId="4" fillId="0" borderId="1" xfId="3" applyFont="1" applyBorder="1" applyAlignment="1" applyProtection="1">
      <alignment vertical="center" wrapText="1"/>
    </xf>
    <xf numFmtId="0" fontId="4" fillId="0" borderId="1" xfId="3" applyFont="1" applyBorder="1" applyAlignment="1" applyProtection="1">
      <alignment horizontal="center" vertical="center"/>
    </xf>
    <xf numFmtId="0" fontId="4" fillId="0" borderId="1" xfId="3" applyFont="1" applyBorder="1" applyAlignment="1" applyProtection="1">
      <alignment vertical="center"/>
    </xf>
    <xf numFmtId="164" fontId="4" fillId="0" borderId="1" xfId="3" applyNumberFormat="1" applyFont="1" applyBorder="1" applyAlignment="1" applyProtection="1">
      <alignment vertical="center"/>
      <protection locked="0"/>
    </xf>
    <xf numFmtId="0" fontId="9" fillId="0" borderId="1" xfId="3" applyFont="1" applyBorder="1" applyAlignment="1" applyProtection="1">
      <alignment vertical="center"/>
      <protection locked="0"/>
    </xf>
    <xf numFmtId="164" fontId="4" fillId="0" borderId="0" xfId="0" applyNumberFormat="1" applyFont="1" applyBorder="1" applyAlignment="1" applyProtection="1">
      <alignment vertical="center" wrapText="1"/>
      <protection locked="0"/>
    </xf>
    <xf numFmtId="9" fontId="4" fillId="0" borderId="1" xfId="7" applyFont="1" applyFill="1" applyBorder="1" applyAlignment="1" applyProtection="1">
      <alignment vertical="center"/>
      <protection locked="0"/>
    </xf>
    <xf numFmtId="9" fontId="4" fillId="0" borderId="1" xfId="6" applyFont="1" applyFill="1" applyBorder="1" applyAlignment="1" applyProtection="1">
      <alignment vertical="center"/>
      <protection locked="0"/>
    </xf>
    <xf numFmtId="9" fontId="4" fillId="0" borderId="1" xfId="4" applyFont="1" applyFill="1" applyBorder="1" applyAlignment="1" applyProtection="1">
      <alignment vertical="center"/>
      <protection locked="0"/>
    </xf>
    <xf numFmtId="9" fontId="4" fillId="0" borderId="1" xfId="4" applyFont="1" applyBorder="1" applyAlignment="1" applyProtection="1">
      <alignment vertical="center"/>
      <protection locked="0"/>
    </xf>
    <xf numFmtId="9" fontId="4" fillId="0" borderId="1" xfId="1" applyFont="1" applyFill="1" applyBorder="1" applyAlignment="1" applyProtection="1">
      <alignment vertical="center"/>
      <protection locked="0"/>
    </xf>
    <xf numFmtId="0" fontId="4" fillId="0" borderId="1" xfId="0" applyFont="1" applyBorder="1" applyAlignment="1" applyProtection="1">
      <alignment horizontal="center" vertical="center" wrapText="1"/>
    </xf>
    <xf numFmtId="164" fontId="4" fillId="0" borderId="1" xfId="0" applyNumberFormat="1" applyFont="1" applyBorder="1" applyAlignment="1" applyProtection="1">
      <alignment vertical="center" wrapText="1"/>
    </xf>
    <xf numFmtId="164" fontId="4" fillId="0" borderId="2" xfId="0" applyNumberFormat="1" applyFont="1" applyBorder="1" applyAlignment="1" applyProtection="1">
      <alignment vertical="center" wrapText="1"/>
    </xf>
    <xf numFmtId="0" fontId="4" fillId="0" borderId="0" xfId="0" applyFont="1" applyAlignment="1" applyProtection="1">
      <alignment horizontal="center" vertical="center" wrapText="1"/>
    </xf>
    <xf numFmtId="164" fontId="4" fillId="0" borderId="3" xfId="0" applyNumberFormat="1" applyFont="1" applyBorder="1" applyAlignment="1" applyProtection="1">
      <alignment vertical="center" wrapText="1"/>
    </xf>
    <xf numFmtId="164" fontId="4" fillId="0" borderId="4" xfId="0" applyNumberFormat="1" applyFont="1" applyBorder="1" applyAlignment="1" applyProtection="1">
      <alignment vertical="center" wrapText="1"/>
    </xf>
    <xf numFmtId="0" fontId="5" fillId="0" borderId="1" xfId="2" applyFont="1" applyBorder="1" applyAlignment="1" applyProtection="1">
      <alignment horizontal="center" vertical="center"/>
    </xf>
    <xf numFmtId="0" fontId="4" fillId="0" borderId="0" xfId="2" applyFont="1" applyProtection="1"/>
    <xf numFmtId="0" fontId="4" fillId="0" borderId="1" xfId="2" applyFont="1" applyBorder="1" applyProtection="1"/>
    <xf numFmtId="0" fontId="4" fillId="0" borderId="1" xfId="2" applyFont="1" applyBorder="1" applyAlignment="1" applyProtection="1">
      <alignment horizontal="center"/>
    </xf>
    <xf numFmtId="164" fontId="4" fillId="0" borderId="1" xfId="2" applyNumberFormat="1" applyFont="1" applyBorder="1" applyProtection="1"/>
    <xf numFmtId="164" fontId="4" fillId="0" borderId="2" xfId="2" applyNumberFormat="1" applyFont="1" applyBorder="1" applyProtection="1"/>
    <xf numFmtId="0" fontId="4" fillId="0" borderId="0" xfId="2" applyFont="1" applyAlignment="1" applyProtection="1">
      <alignment horizontal="center"/>
    </xf>
    <xf numFmtId="164" fontId="4" fillId="0" borderId="3" xfId="2" applyNumberFormat="1" applyFont="1" applyBorder="1" applyProtection="1"/>
    <xf numFmtId="164" fontId="4" fillId="0" borderId="4" xfId="2" applyNumberFormat="1" applyFont="1" applyBorder="1" applyProtection="1"/>
    <xf numFmtId="164" fontId="4" fillId="0" borderId="0" xfId="2" applyNumberFormat="1" applyFont="1" applyBorder="1" applyProtection="1"/>
    <xf numFmtId="0" fontId="4" fillId="0" borderId="1" xfId="2" applyFont="1" applyBorder="1" applyAlignment="1" applyProtection="1">
      <alignment vertical="center" wrapText="1"/>
    </xf>
    <xf numFmtId="0" fontId="4" fillId="0" borderId="1" xfId="2" applyFont="1" applyBorder="1" applyAlignment="1" applyProtection="1">
      <alignment horizontal="center" vertical="center"/>
    </xf>
    <xf numFmtId="0" fontId="4" fillId="0" borderId="1" xfId="2" applyFont="1" applyBorder="1" applyAlignment="1" applyProtection="1">
      <alignment vertical="center"/>
    </xf>
    <xf numFmtId="164" fontId="4" fillId="0" borderId="1" xfId="2" applyNumberFormat="1" applyFont="1" applyBorder="1" applyAlignment="1" applyProtection="1">
      <alignment vertical="center"/>
    </xf>
    <xf numFmtId="0" fontId="9" fillId="0" borderId="1" xfId="0" applyFont="1" applyBorder="1" applyAlignment="1" applyProtection="1">
      <alignment vertical="center" wrapText="1"/>
    </xf>
    <xf numFmtId="0" fontId="4" fillId="0" borderId="1" xfId="2" applyFont="1" applyFill="1" applyBorder="1" applyAlignment="1" applyProtection="1">
      <alignment vertical="center" wrapText="1"/>
    </xf>
    <xf numFmtId="0" fontId="4" fillId="0" borderId="1" xfId="2" applyFont="1" applyFill="1" applyBorder="1" applyAlignment="1" applyProtection="1">
      <alignment horizontal="center" vertical="center"/>
    </xf>
    <xf numFmtId="0" fontId="4" fillId="0" borderId="1" xfId="2" applyFont="1" applyFill="1" applyBorder="1" applyAlignment="1" applyProtection="1">
      <alignment vertical="center"/>
    </xf>
    <xf numFmtId="0" fontId="4" fillId="0" borderId="0" xfId="2" applyFont="1" applyFill="1" applyAlignment="1" applyProtection="1">
      <alignment vertical="center"/>
    </xf>
    <xf numFmtId="0" fontId="4" fillId="0" borderId="0" xfId="2" applyFont="1" applyAlignment="1" applyProtection="1">
      <alignment vertical="center" wrapText="1"/>
    </xf>
    <xf numFmtId="0" fontId="4" fillId="0" borderId="0" xfId="2" applyFont="1" applyAlignment="1" applyProtection="1">
      <alignment horizontal="center" vertical="center"/>
    </xf>
    <xf numFmtId="164" fontId="4" fillId="0" borderId="3" xfId="2" applyNumberFormat="1" applyFont="1" applyBorder="1" applyAlignment="1" applyProtection="1">
      <alignment vertical="center"/>
    </xf>
    <xf numFmtId="164" fontId="4" fillId="0" borderId="4" xfId="2" applyNumberFormat="1" applyFont="1" applyBorder="1" applyAlignment="1" applyProtection="1">
      <alignment vertical="center"/>
    </xf>
    <xf numFmtId="164" fontId="4" fillId="0" borderId="0" xfId="2" applyNumberFormat="1" applyFont="1" applyBorder="1" applyAlignment="1" applyProtection="1">
      <alignment vertical="center"/>
    </xf>
    <xf numFmtId="164" fontId="4" fillId="0" borderId="5" xfId="2" applyNumberFormat="1" applyFont="1" applyBorder="1" applyProtection="1"/>
    <xf numFmtId="0" fontId="9" fillId="0" borderId="1" xfId="0" applyFont="1" applyFill="1" applyBorder="1" applyAlignment="1" applyProtection="1">
      <alignment vertical="center" wrapText="1"/>
    </xf>
    <xf numFmtId="0" fontId="4" fillId="0" borderId="1" xfId="0" applyFont="1" applyFill="1" applyBorder="1" applyAlignment="1" applyProtection="1">
      <alignment vertical="center" wrapText="1"/>
    </xf>
    <xf numFmtId="0" fontId="11" fillId="0" borderId="1" xfId="0" applyFont="1" applyBorder="1" applyAlignment="1" applyProtection="1">
      <alignment wrapText="1"/>
    </xf>
    <xf numFmtId="0" fontId="4" fillId="0" borderId="0" xfId="0" applyFont="1" applyAlignment="1" applyProtection="1">
      <alignment horizontal="center" vertical="center"/>
    </xf>
    <xf numFmtId="164" fontId="4" fillId="0" borderId="5" xfId="0" applyNumberFormat="1" applyFont="1" applyBorder="1" applyAlignment="1" applyProtection="1">
      <alignment vertical="center"/>
    </xf>
    <xf numFmtId="164" fontId="4" fillId="0" borderId="0" xfId="0" applyNumberFormat="1" applyFont="1" applyBorder="1" applyAlignment="1" applyProtection="1">
      <alignment vertical="center"/>
    </xf>
    <xf numFmtId="0" fontId="4" fillId="0" borderId="0" xfId="0" applyFont="1" applyProtection="1"/>
    <xf numFmtId="0" fontId="4" fillId="0" borderId="1" xfId="0" applyFont="1" applyBorder="1" applyProtection="1"/>
    <xf numFmtId="164" fontId="4" fillId="0" borderId="2" xfId="2" applyNumberFormat="1" applyFont="1" applyBorder="1" applyAlignment="1" applyProtection="1">
      <alignment vertical="center"/>
    </xf>
    <xf numFmtId="0" fontId="4" fillId="0" borderId="1" xfId="5" applyFont="1" applyBorder="1" applyAlignment="1" applyProtection="1">
      <alignment vertical="center" wrapText="1"/>
    </xf>
    <xf numFmtId="0" fontId="4" fillId="0" borderId="1" xfId="5" applyFont="1" applyBorder="1" applyAlignment="1" applyProtection="1">
      <alignment horizontal="center" vertical="center"/>
    </xf>
    <xf numFmtId="0" fontId="4" fillId="0" borderId="1" xfId="5" applyFont="1" applyBorder="1" applyAlignment="1" applyProtection="1">
      <alignment horizontal="right" vertical="center"/>
    </xf>
    <xf numFmtId="164" fontId="4" fillId="0" borderId="1" xfId="5" applyNumberFormat="1" applyFont="1" applyBorder="1" applyAlignment="1" applyProtection="1">
      <alignment vertical="center"/>
    </xf>
    <xf numFmtId="164" fontId="4" fillId="0" borderId="2" xfId="0" applyNumberFormat="1" applyFont="1" applyBorder="1" applyAlignment="1" applyProtection="1">
      <alignment vertical="center"/>
    </xf>
    <xf numFmtId="0" fontId="4" fillId="0" borderId="0" xfId="0" applyFont="1" applyAlignment="1" applyProtection="1">
      <alignment horizontal="center"/>
    </xf>
    <xf numFmtId="164" fontId="4" fillId="0" borderId="6" xfId="0" applyNumberFormat="1" applyFont="1" applyBorder="1" applyProtection="1"/>
    <xf numFmtId="164" fontId="4" fillId="0" borderId="7" xfId="0" applyNumberFormat="1" applyFont="1" applyBorder="1" applyProtection="1"/>
    <xf numFmtId="0" fontId="4" fillId="0" borderId="1" xfId="0" applyFont="1" applyBorder="1" applyProtection="1">
      <protection locked="0"/>
    </xf>
    <xf numFmtId="0" fontId="4" fillId="0" borderId="1" xfId="0" applyFont="1" applyFill="1" applyBorder="1" applyAlignment="1" applyProtection="1">
      <alignment horizontal="center" vertical="center"/>
    </xf>
    <xf numFmtId="0" fontId="4" fillId="0" borderId="1" xfId="0" applyFont="1" applyFill="1" applyBorder="1" applyAlignment="1" applyProtection="1">
      <alignment vertical="center"/>
    </xf>
    <xf numFmtId="164" fontId="4" fillId="0" borderId="1" xfId="0" applyNumberFormat="1" applyFont="1" applyFill="1" applyBorder="1" applyAlignment="1" applyProtection="1">
      <alignment vertical="center"/>
    </xf>
    <xf numFmtId="0" fontId="4" fillId="0" borderId="0" xfId="0" applyFont="1" applyFill="1" applyAlignment="1" applyProtection="1">
      <alignment vertical="center"/>
    </xf>
    <xf numFmtId="164" fontId="4" fillId="0" borderId="3" xfId="0" applyNumberFormat="1" applyFont="1" applyBorder="1" applyAlignment="1" applyProtection="1">
      <alignment vertical="center"/>
    </xf>
    <xf numFmtId="164" fontId="4" fillId="0" borderId="4" xfId="0" applyNumberFormat="1" applyFont="1" applyBorder="1" applyAlignment="1" applyProtection="1">
      <alignment vertical="center"/>
    </xf>
    <xf numFmtId="0" fontId="0" fillId="0" borderId="0" xfId="0" applyProtection="1"/>
    <xf numFmtId="0" fontId="0" fillId="0" borderId="0" xfId="0" applyFill="1" applyProtection="1"/>
    <xf numFmtId="0" fontId="10" fillId="0" borderId="1" xfId="3" applyFont="1" applyFill="1" applyBorder="1" applyAlignment="1" applyProtection="1">
      <alignment vertical="center" wrapText="1"/>
    </xf>
    <xf numFmtId="0" fontId="6" fillId="0" borderId="0" xfId="0" applyFont="1" applyFill="1" applyProtection="1"/>
    <xf numFmtId="0" fontId="6" fillId="0" borderId="0" xfId="0" applyFont="1" applyProtection="1"/>
    <xf numFmtId="0" fontId="11" fillId="0" borderId="1" xfId="0" applyFont="1" applyFill="1" applyBorder="1" applyAlignment="1" applyProtection="1">
      <alignment vertical="center" wrapText="1"/>
    </xf>
    <xf numFmtId="164" fontId="4" fillId="0" borderId="2" xfId="0" applyNumberFormat="1" applyFont="1" applyFill="1" applyBorder="1" applyAlignment="1" applyProtection="1">
      <alignment vertical="center"/>
    </xf>
    <xf numFmtId="0" fontId="7" fillId="0" borderId="0" xfId="0" applyFont="1" applyAlignment="1" applyProtection="1">
      <alignment horizontal="center"/>
    </xf>
    <xf numFmtId="0" fontId="7" fillId="0" borderId="0" xfId="0" applyFont="1" applyProtection="1"/>
    <xf numFmtId="164" fontId="6" fillId="0" borderId="0" xfId="0" applyNumberFormat="1" applyFont="1" applyProtection="1"/>
    <xf numFmtId="164" fontId="4" fillId="0" borderId="3" xfId="0" applyNumberFormat="1" applyFont="1" applyBorder="1" applyProtection="1"/>
    <xf numFmtId="164" fontId="4" fillId="0" borderId="4" xfId="0" applyNumberFormat="1" applyFont="1" applyBorder="1" applyProtection="1"/>
    <xf numFmtId="0" fontId="4" fillId="0" borderId="0" xfId="0" applyFont="1" applyFill="1" applyProtection="1"/>
    <xf numFmtId="0" fontId="0" fillId="0" borderId="0" xfId="0" applyAlignment="1" applyProtection="1">
      <alignment horizontal="center"/>
    </xf>
    <xf numFmtId="164" fontId="6" fillId="0" borderId="0" xfId="0" applyNumberFormat="1" applyFont="1" applyProtection="1">
      <protection locked="0"/>
    </xf>
    <xf numFmtId="9" fontId="3" fillId="0" borderId="0" xfId="7" applyFont="1" applyProtection="1">
      <protection locked="0"/>
    </xf>
    <xf numFmtId="0" fontId="0" fillId="0" borderId="0" xfId="0" applyProtection="1">
      <protection locked="0"/>
    </xf>
    <xf numFmtId="164" fontId="4" fillId="0" borderId="0" xfId="0" applyNumberFormat="1" applyFont="1" applyBorder="1" applyProtection="1">
      <protection locked="0"/>
    </xf>
    <xf numFmtId="0" fontId="6" fillId="0" borderId="0" xfId="0" applyFont="1" applyProtection="1">
      <protection locked="0"/>
    </xf>
    <xf numFmtId="0" fontId="4" fillId="0" borderId="1" xfId="2" applyFont="1" applyBorder="1" applyAlignment="1">
      <alignment vertical="center"/>
    </xf>
    <xf numFmtId="164" fontId="4" fillId="0" borderId="1" xfId="2" applyNumberFormat="1" applyFont="1" applyBorder="1" applyAlignment="1">
      <alignment vertical="center"/>
    </xf>
    <xf numFmtId="0" fontId="4" fillId="0" borderId="0" xfId="2" applyFont="1" applyAlignment="1">
      <alignment horizontal="center" vertical="center"/>
    </xf>
    <xf numFmtId="164" fontId="4" fillId="0" borderId="3" xfId="2" applyNumberFormat="1" applyFont="1" applyBorder="1" applyAlignment="1">
      <alignment vertical="center"/>
    </xf>
    <xf numFmtId="164" fontId="4" fillId="0" borderId="4" xfId="2" applyNumberFormat="1" applyFont="1" applyBorder="1" applyAlignment="1">
      <alignment vertical="center"/>
    </xf>
    <xf numFmtId="164" fontId="4" fillId="0" borderId="0" xfId="2" applyNumberFormat="1" applyFont="1" applyBorder="1" applyAlignment="1">
      <alignment vertical="center"/>
    </xf>
    <xf numFmtId="0" fontId="4" fillId="0" borderId="1" xfId="0" applyFont="1" applyBorder="1" applyAlignment="1" applyProtection="1">
      <alignment wrapText="1"/>
    </xf>
    <xf numFmtId="0" fontId="4" fillId="0" borderId="1" xfId="5" applyFont="1" applyFill="1" applyBorder="1" applyAlignment="1" applyProtection="1">
      <alignment vertical="center" wrapText="1"/>
    </xf>
    <xf numFmtId="0" fontId="4" fillId="0" borderId="1" xfId="3" applyFont="1" applyFill="1" applyBorder="1" applyAlignment="1" applyProtection="1">
      <alignment vertical="center" wrapText="1"/>
    </xf>
    <xf numFmtId="0" fontId="4" fillId="0" borderId="1" xfId="3" applyFont="1" applyFill="1" applyBorder="1" applyAlignment="1" applyProtection="1">
      <alignment vertical="center"/>
    </xf>
    <xf numFmtId="0" fontId="9" fillId="0" borderId="0" xfId="5" applyFont="1" applyFill="1" applyBorder="1" applyAlignment="1" applyProtection="1">
      <alignment vertical="center"/>
    </xf>
    <xf numFmtId="0" fontId="4" fillId="0" borderId="0" xfId="3" applyFont="1" applyAlignment="1" applyProtection="1">
      <alignment vertical="center"/>
    </xf>
    <xf numFmtId="0" fontId="4" fillId="0" borderId="1" xfId="2" applyFont="1" applyBorder="1" applyAlignment="1" applyProtection="1">
      <alignment horizontal="center" vertical="center" wrapText="1"/>
    </xf>
    <xf numFmtId="0" fontId="9" fillId="0" borderId="0" xfId="3" applyFont="1" applyFill="1" applyAlignment="1" applyProtection="1">
      <alignment vertical="center" wrapText="1"/>
    </xf>
    <xf numFmtId="0" fontId="9" fillId="0" borderId="0" xfId="3" applyFont="1" applyAlignment="1" applyProtection="1">
      <alignment horizontal="center" vertical="center"/>
    </xf>
    <xf numFmtId="0" fontId="4" fillId="0" borderId="0" xfId="0" applyFont="1" applyFill="1" applyAlignment="1" applyProtection="1">
      <alignment wrapText="1"/>
    </xf>
    <xf numFmtId="3" fontId="4" fillId="0" borderId="1" xfId="0" applyNumberFormat="1" applyFont="1" applyFill="1" applyBorder="1" applyAlignment="1" applyProtection="1">
      <alignment vertical="center"/>
      <protection locked="0"/>
    </xf>
    <xf numFmtId="3" fontId="4" fillId="0" borderId="1" xfId="5" applyNumberFormat="1" applyFont="1" applyFill="1" applyBorder="1" applyAlignment="1" applyProtection="1">
      <alignment vertical="center"/>
      <protection locked="0"/>
    </xf>
    <xf numFmtId="3" fontId="4" fillId="0" borderId="1" xfId="3" applyNumberFormat="1" applyFont="1" applyFill="1" applyBorder="1" applyAlignment="1" applyProtection="1">
      <alignment vertical="center"/>
      <protection locked="0"/>
    </xf>
    <xf numFmtId="3" fontId="4" fillId="0" borderId="1" xfId="3" applyNumberFormat="1" applyFont="1" applyBorder="1" applyAlignment="1" applyProtection="1">
      <alignment vertical="center"/>
      <protection locked="0"/>
    </xf>
    <xf numFmtId="0" fontId="11" fillId="0" borderId="1" xfId="5" applyFont="1" applyBorder="1" applyAlignment="1" applyProtection="1">
      <alignment vertical="center" wrapText="1"/>
    </xf>
    <xf numFmtId="0" fontId="4" fillId="0" borderId="1" xfId="5" applyFont="1" applyFill="1" applyBorder="1" applyAlignment="1" applyProtection="1">
      <alignment horizontal="right" vertical="center"/>
    </xf>
    <xf numFmtId="0" fontId="9" fillId="0" borderId="0" xfId="3" applyFont="1" applyAlignment="1" applyProtection="1">
      <alignment vertical="center" wrapText="1"/>
    </xf>
    <xf numFmtId="0" fontId="4" fillId="0" borderId="0" xfId="0" applyFont="1" applyFill="1" applyAlignment="1" applyProtection="1">
      <alignment vertical="top" wrapText="1"/>
    </xf>
    <xf numFmtId="3" fontId="4" fillId="0" borderId="1" xfId="2" applyNumberFormat="1" applyFont="1" applyFill="1" applyBorder="1" applyAlignment="1" applyProtection="1">
      <alignment vertical="center"/>
      <protection locked="0"/>
    </xf>
    <xf numFmtId="3" fontId="4" fillId="0" borderId="1" xfId="0" applyNumberFormat="1" applyFont="1" applyBorder="1" applyAlignment="1" applyProtection="1">
      <alignment vertical="center" wrapText="1"/>
      <protection locked="0"/>
    </xf>
    <xf numFmtId="3" fontId="4" fillId="0" borderId="1" xfId="2" applyNumberFormat="1" applyFont="1" applyBorder="1" applyProtection="1">
      <protection locked="0"/>
    </xf>
    <xf numFmtId="3" fontId="4" fillId="0" borderId="1" xfId="2" applyNumberFormat="1" applyFont="1" applyBorder="1" applyAlignment="1" applyProtection="1">
      <alignment vertical="center"/>
      <protection locked="0"/>
    </xf>
    <xf numFmtId="3" fontId="4" fillId="0" borderId="1" xfId="0" applyNumberFormat="1" applyFont="1" applyBorder="1" applyAlignment="1" applyProtection="1">
      <alignment vertical="center"/>
      <protection locked="0"/>
    </xf>
    <xf numFmtId="1" fontId="4" fillId="0" borderId="1" xfId="0" applyNumberFormat="1" applyFont="1" applyBorder="1" applyProtection="1">
      <protection locked="0"/>
    </xf>
    <xf numFmtId="1" fontId="4" fillId="0" borderId="1" xfId="5" applyNumberFormat="1" applyFont="1" applyBorder="1" applyAlignment="1" applyProtection="1">
      <alignment vertical="center"/>
      <protection locked="0"/>
    </xf>
    <xf numFmtId="1" fontId="4" fillId="0" borderId="1" xfId="2" applyNumberFormat="1" applyFont="1" applyBorder="1" applyAlignment="1" applyProtection="1">
      <alignment vertical="center"/>
      <protection locked="0"/>
    </xf>
    <xf numFmtId="1" fontId="4" fillId="0" borderId="1" xfId="0" applyNumberFormat="1" applyFont="1" applyBorder="1" applyAlignment="1" applyProtection="1">
      <alignment vertical="center"/>
      <protection locked="0"/>
    </xf>
    <xf numFmtId="1" fontId="4" fillId="0" borderId="1" xfId="0" applyNumberFormat="1" applyFont="1" applyFill="1" applyBorder="1" applyAlignment="1" applyProtection="1">
      <alignment vertical="center"/>
      <protection locked="0"/>
    </xf>
    <xf numFmtId="1" fontId="4" fillId="0" borderId="2" xfId="0" applyNumberFormat="1" applyFont="1" applyBorder="1" applyAlignment="1" applyProtection="1">
      <alignment vertical="center"/>
      <protection locked="0"/>
    </xf>
  </cellXfs>
  <cellStyles count="8">
    <cellStyle name="Normalny" xfId="0" builtinId="0"/>
    <cellStyle name="Normalny 2" xfId="2"/>
    <cellStyle name="Normalny 3" xfId="3"/>
    <cellStyle name="Normalny 4" xfId="5"/>
    <cellStyle name="Procentowy" xfId="1" builtinId="5"/>
    <cellStyle name="Procentowy 2" xfId="4"/>
    <cellStyle name="Procentowy 3" xfId="6"/>
    <cellStyle name="Procentowy 4"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
  <dimension ref="A1:J12"/>
  <sheetViews>
    <sheetView zoomScaleNormal="100" zoomScaleSheetLayoutView="80" workbookViewId="0">
      <selection activeCell="D2" sqref="D2"/>
    </sheetView>
  </sheetViews>
  <sheetFormatPr defaultRowHeight="12.75" x14ac:dyDescent="0.2"/>
  <cols>
    <col min="1" max="1" width="53.7109375" style="38" customWidth="1"/>
    <col min="2" max="2" width="7.7109375" style="80" customWidth="1"/>
    <col min="3" max="3" width="7.7109375" style="38" customWidth="1"/>
    <col min="4" max="5" width="7.7109375" style="37" customWidth="1"/>
    <col min="6" max="6" width="9.7109375" style="38" customWidth="1"/>
    <col min="7" max="8" width="12.7109375" style="38" customWidth="1"/>
    <col min="9" max="9" width="12.85546875" style="37" customWidth="1"/>
    <col min="10" max="10" width="20.7109375" style="37" customWidth="1"/>
    <col min="11" max="16384" width="9.140625" style="38"/>
  </cols>
  <sheetData>
    <row r="1" spans="1:10" ht="38.25" x14ac:dyDescent="0.2">
      <c r="A1" s="14" t="s">
        <v>8</v>
      </c>
      <c r="B1" s="14" t="s">
        <v>7</v>
      </c>
      <c r="C1" s="14" t="s">
        <v>6</v>
      </c>
      <c r="D1" s="15" t="s">
        <v>5</v>
      </c>
      <c r="E1" s="14" t="s">
        <v>4</v>
      </c>
      <c r="F1" s="15" t="s">
        <v>3</v>
      </c>
      <c r="G1" s="15" t="s">
        <v>2</v>
      </c>
      <c r="H1" s="15" t="s">
        <v>1</v>
      </c>
      <c r="I1" s="15" t="s">
        <v>228</v>
      </c>
      <c r="J1" s="14" t="s">
        <v>266</v>
      </c>
    </row>
    <row r="2" spans="1:10" ht="76.5" x14ac:dyDescent="0.2">
      <c r="A2" s="42" t="s">
        <v>218</v>
      </c>
      <c r="B2" s="77" t="s">
        <v>0</v>
      </c>
      <c r="C2" s="42">
        <v>1254</v>
      </c>
      <c r="D2" s="35"/>
      <c r="E2" s="36"/>
      <c r="F2" s="78">
        <f t="shared" ref="F2:F11" si="0">D2*E2+D2</f>
        <v>0</v>
      </c>
      <c r="G2" s="78">
        <f t="shared" ref="G2:G11" si="1">D2*C2</f>
        <v>0</v>
      </c>
      <c r="H2" s="78">
        <f t="shared" ref="H2:H11" si="2">F2*C2</f>
        <v>0</v>
      </c>
      <c r="I2" s="176"/>
      <c r="J2" s="34"/>
    </row>
    <row r="3" spans="1:10" ht="76.5" x14ac:dyDescent="0.2">
      <c r="A3" s="42" t="s">
        <v>9</v>
      </c>
      <c r="B3" s="77" t="s">
        <v>0</v>
      </c>
      <c r="C3" s="42">
        <v>168</v>
      </c>
      <c r="D3" s="35"/>
      <c r="E3" s="36"/>
      <c r="F3" s="78">
        <f t="shared" si="0"/>
        <v>0</v>
      </c>
      <c r="G3" s="78">
        <f t="shared" si="1"/>
        <v>0</v>
      </c>
      <c r="H3" s="78">
        <f t="shared" si="2"/>
        <v>0</v>
      </c>
      <c r="I3" s="176"/>
      <c r="J3" s="34"/>
    </row>
    <row r="4" spans="1:10" ht="76.5" x14ac:dyDescent="0.2">
      <c r="A4" s="42" t="s">
        <v>10</v>
      </c>
      <c r="B4" s="77" t="s">
        <v>0</v>
      </c>
      <c r="C4" s="42">
        <v>480</v>
      </c>
      <c r="D4" s="35"/>
      <c r="E4" s="36"/>
      <c r="F4" s="78">
        <f>D4*E4+D4</f>
        <v>0</v>
      </c>
      <c r="G4" s="78">
        <f t="shared" si="1"/>
        <v>0</v>
      </c>
      <c r="H4" s="78">
        <f t="shared" si="2"/>
        <v>0</v>
      </c>
      <c r="I4" s="176"/>
      <c r="J4" s="34"/>
    </row>
    <row r="5" spans="1:10" ht="76.5" x14ac:dyDescent="0.2">
      <c r="A5" s="42" t="s">
        <v>219</v>
      </c>
      <c r="B5" s="77" t="s">
        <v>0</v>
      </c>
      <c r="C5" s="42">
        <v>3105</v>
      </c>
      <c r="D5" s="35"/>
      <c r="E5" s="36"/>
      <c r="F5" s="78">
        <f t="shared" si="0"/>
        <v>0</v>
      </c>
      <c r="G5" s="78">
        <f t="shared" si="1"/>
        <v>0</v>
      </c>
      <c r="H5" s="78">
        <f t="shared" si="2"/>
        <v>0</v>
      </c>
      <c r="I5" s="176"/>
      <c r="J5" s="34"/>
    </row>
    <row r="6" spans="1:10" ht="63.75" x14ac:dyDescent="0.2">
      <c r="A6" s="42" t="s">
        <v>220</v>
      </c>
      <c r="B6" s="77" t="s">
        <v>0</v>
      </c>
      <c r="C6" s="42">
        <v>657</v>
      </c>
      <c r="D6" s="35"/>
      <c r="E6" s="36"/>
      <c r="F6" s="78">
        <f t="shared" si="0"/>
        <v>0</v>
      </c>
      <c r="G6" s="78">
        <f t="shared" si="1"/>
        <v>0</v>
      </c>
      <c r="H6" s="78">
        <f t="shared" si="2"/>
        <v>0</v>
      </c>
      <c r="I6" s="176"/>
      <c r="J6" s="34"/>
    </row>
    <row r="7" spans="1:10" ht="76.5" x14ac:dyDescent="0.2">
      <c r="A7" s="42" t="s">
        <v>221</v>
      </c>
      <c r="B7" s="77" t="s">
        <v>0</v>
      </c>
      <c r="C7" s="42">
        <v>4764</v>
      </c>
      <c r="D7" s="35"/>
      <c r="E7" s="36"/>
      <c r="F7" s="78">
        <f t="shared" si="0"/>
        <v>0</v>
      </c>
      <c r="G7" s="78">
        <f t="shared" si="1"/>
        <v>0</v>
      </c>
      <c r="H7" s="78">
        <f t="shared" si="2"/>
        <v>0</v>
      </c>
      <c r="I7" s="176"/>
      <c r="J7" s="34"/>
    </row>
    <row r="8" spans="1:10" ht="63.75" x14ac:dyDescent="0.2">
      <c r="A8" s="42" t="s">
        <v>11</v>
      </c>
      <c r="B8" s="77" t="s">
        <v>0</v>
      </c>
      <c r="C8" s="42">
        <v>2682</v>
      </c>
      <c r="D8" s="35"/>
      <c r="E8" s="36"/>
      <c r="F8" s="78">
        <f t="shared" si="0"/>
        <v>0</v>
      </c>
      <c r="G8" s="78">
        <f t="shared" si="1"/>
        <v>0</v>
      </c>
      <c r="H8" s="78">
        <f t="shared" si="2"/>
        <v>0</v>
      </c>
      <c r="I8" s="176"/>
      <c r="J8" s="34"/>
    </row>
    <row r="9" spans="1:10" ht="76.5" x14ac:dyDescent="0.2">
      <c r="A9" s="42" t="s">
        <v>325</v>
      </c>
      <c r="B9" s="77" t="s">
        <v>0</v>
      </c>
      <c r="C9" s="42">
        <v>1059</v>
      </c>
      <c r="D9" s="35"/>
      <c r="E9" s="36"/>
      <c r="F9" s="78">
        <f t="shared" si="0"/>
        <v>0</v>
      </c>
      <c r="G9" s="78">
        <f t="shared" si="1"/>
        <v>0</v>
      </c>
      <c r="H9" s="78">
        <f t="shared" si="2"/>
        <v>0</v>
      </c>
      <c r="I9" s="176"/>
      <c r="J9" s="34"/>
    </row>
    <row r="10" spans="1:10" ht="76.5" x14ac:dyDescent="0.2">
      <c r="A10" s="42" t="s">
        <v>12</v>
      </c>
      <c r="B10" s="77" t="s">
        <v>0</v>
      </c>
      <c r="C10" s="42">
        <v>747</v>
      </c>
      <c r="D10" s="35"/>
      <c r="E10" s="36"/>
      <c r="F10" s="78">
        <f t="shared" ref="F10" si="3">D10*E10+D10</f>
        <v>0</v>
      </c>
      <c r="G10" s="79">
        <f t="shared" ref="G10" si="4">D10*C10</f>
        <v>0</v>
      </c>
      <c r="H10" s="79">
        <f t="shared" ref="H10" si="5">F10*C10</f>
        <v>0</v>
      </c>
      <c r="I10" s="176"/>
      <c r="J10" s="34"/>
    </row>
    <row r="11" spans="1:10" ht="64.5" thickBot="1" x14ac:dyDescent="0.25">
      <c r="A11" s="109" t="s">
        <v>568</v>
      </c>
      <c r="B11" s="77" t="s">
        <v>0</v>
      </c>
      <c r="C11" s="42">
        <v>40</v>
      </c>
      <c r="D11" s="35"/>
      <c r="E11" s="36"/>
      <c r="F11" s="78">
        <f t="shared" si="0"/>
        <v>0</v>
      </c>
      <c r="G11" s="79">
        <f t="shared" si="1"/>
        <v>0</v>
      </c>
      <c r="H11" s="79">
        <f t="shared" si="2"/>
        <v>0</v>
      </c>
      <c r="I11" s="176"/>
      <c r="J11" s="34"/>
    </row>
    <row r="12" spans="1:10" ht="13.5" thickBot="1" x14ac:dyDescent="0.25">
      <c r="G12" s="81">
        <f>SUM(G2:G11)</f>
        <v>0</v>
      </c>
      <c r="H12" s="82">
        <f>SUM(H2:H11)</f>
        <v>0</v>
      </c>
      <c r="I12" s="71"/>
    </row>
  </sheetData>
  <sheetProtection algorithmName="SHA-512" hashValue="BSkEAB69f71ivpVNsrK28wFPMfTgNl7Nc2/81PDX4aHsXamsRRD8wNwoC44rIzU4Unu/WjWQtax7lXo/yNncYA==" saltValue="W0tXUGo7y0QBR7W/mUoavQ=="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Brzeziny&amp;CFormularz asortymentowo – cenowy&amp;Rzałącznik nr 1
pakiet 1</oddHeader>
    <oddFooter>Strona &amp;P z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
  <dimension ref="A1:J13"/>
  <sheetViews>
    <sheetView zoomScaleNormal="100" zoomScaleSheetLayoutView="100" workbookViewId="0">
      <selection activeCell="D2" sqref="D2"/>
    </sheetView>
  </sheetViews>
  <sheetFormatPr defaultRowHeight="12.75" x14ac:dyDescent="0.2"/>
  <cols>
    <col min="1" max="1" width="53.7109375" style="84" customWidth="1"/>
    <col min="2" max="2" width="7.7109375" style="89" customWidth="1"/>
    <col min="3" max="5" width="7.7109375" style="84" customWidth="1"/>
    <col min="6" max="6" width="9.7109375" style="84" customWidth="1"/>
    <col min="7" max="8" width="12.7109375" style="84" customWidth="1"/>
    <col min="9" max="9" width="12.85546875" style="84" customWidth="1"/>
    <col min="10" max="10" width="20.7109375" style="84" customWidth="1"/>
    <col min="11" max="16384" width="9.140625" style="84"/>
  </cols>
  <sheetData>
    <row r="1" spans="1:10" ht="38.25" x14ac:dyDescent="0.2">
      <c r="A1" s="31" t="s">
        <v>8</v>
      </c>
      <c r="B1" s="31" t="s">
        <v>7</v>
      </c>
      <c r="C1" s="31" t="s">
        <v>6</v>
      </c>
      <c r="D1" s="32" t="s">
        <v>5</v>
      </c>
      <c r="E1" s="31" t="s">
        <v>4</v>
      </c>
      <c r="F1" s="32" t="s">
        <v>3</v>
      </c>
      <c r="G1" s="32" t="s">
        <v>2</v>
      </c>
      <c r="H1" s="32" t="s">
        <v>1</v>
      </c>
      <c r="I1" s="15" t="s">
        <v>228</v>
      </c>
      <c r="J1" s="83" t="s">
        <v>266</v>
      </c>
    </row>
    <row r="2" spans="1:10" x14ac:dyDescent="0.2">
      <c r="A2" s="85" t="s">
        <v>25</v>
      </c>
      <c r="B2" s="86" t="s">
        <v>0</v>
      </c>
      <c r="C2" s="85">
        <v>12</v>
      </c>
      <c r="D2" s="24"/>
      <c r="E2" s="25"/>
      <c r="F2" s="87">
        <f t="shared" ref="F2:F12" si="0">D2*E2+D2</f>
        <v>0</v>
      </c>
      <c r="G2" s="87">
        <f t="shared" ref="G2:G12" si="1">D2*C2</f>
        <v>0</v>
      </c>
      <c r="H2" s="87">
        <f t="shared" ref="H2:H12" si="2">F2*C2</f>
        <v>0</v>
      </c>
      <c r="I2" s="177"/>
      <c r="J2" s="23"/>
    </row>
    <row r="3" spans="1:10" x14ac:dyDescent="0.2">
      <c r="A3" s="85" t="s">
        <v>24</v>
      </c>
      <c r="B3" s="86" t="s">
        <v>15</v>
      </c>
      <c r="C3" s="85">
        <v>36</v>
      </c>
      <c r="D3" s="24"/>
      <c r="E3" s="25"/>
      <c r="F3" s="87">
        <f t="shared" si="0"/>
        <v>0</v>
      </c>
      <c r="G3" s="87">
        <f t="shared" si="1"/>
        <v>0</v>
      </c>
      <c r="H3" s="87">
        <f t="shared" si="2"/>
        <v>0</v>
      </c>
      <c r="I3" s="177"/>
      <c r="J3" s="23"/>
    </row>
    <row r="4" spans="1:10" x14ac:dyDescent="0.2">
      <c r="A4" s="85" t="s">
        <v>23</v>
      </c>
      <c r="B4" s="86" t="s">
        <v>15</v>
      </c>
      <c r="C4" s="85">
        <v>363</v>
      </c>
      <c r="D4" s="24"/>
      <c r="E4" s="25"/>
      <c r="F4" s="87">
        <f t="shared" si="0"/>
        <v>0</v>
      </c>
      <c r="G4" s="87">
        <f t="shared" si="1"/>
        <v>0</v>
      </c>
      <c r="H4" s="87">
        <f t="shared" si="2"/>
        <v>0</v>
      </c>
      <c r="I4" s="177"/>
      <c r="J4" s="23"/>
    </row>
    <row r="5" spans="1:10" x14ac:dyDescent="0.2">
      <c r="A5" s="85" t="s">
        <v>22</v>
      </c>
      <c r="B5" s="86" t="s">
        <v>0</v>
      </c>
      <c r="C5" s="85">
        <v>75</v>
      </c>
      <c r="D5" s="24"/>
      <c r="E5" s="25"/>
      <c r="F5" s="87">
        <f t="shared" si="0"/>
        <v>0</v>
      </c>
      <c r="G5" s="87">
        <f t="shared" si="1"/>
        <v>0</v>
      </c>
      <c r="H5" s="87">
        <f t="shared" si="2"/>
        <v>0</v>
      </c>
      <c r="I5" s="177"/>
      <c r="J5" s="23"/>
    </row>
    <row r="6" spans="1:10" x14ac:dyDescent="0.2">
      <c r="A6" s="85" t="s">
        <v>21</v>
      </c>
      <c r="B6" s="86" t="s">
        <v>15</v>
      </c>
      <c r="C6" s="85">
        <v>456</v>
      </c>
      <c r="D6" s="24"/>
      <c r="E6" s="25"/>
      <c r="F6" s="87">
        <f t="shared" si="0"/>
        <v>0</v>
      </c>
      <c r="G6" s="87">
        <f t="shared" si="1"/>
        <v>0</v>
      </c>
      <c r="H6" s="87">
        <f t="shared" si="2"/>
        <v>0</v>
      </c>
      <c r="I6" s="177"/>
      <c r="J6" s="23"/>
    </row>
    <row r="7" spans="1:10" x14ac:dyDescent="0.2">
      <c r="A7" s="85" t="s">
        <v>20</v>
      </c>
      <c r="B7" s="86" t="s">
        <v>0</v>
      </c>
      <c r="C7" s="85">
        <v>60</v>
      </c>
      <c r="D7" s="24"/>
      <c r="E7" s="25"/>
      <c r="F7" s="87">
        <f t="shared" si="0"/>
        <v>0</v>
      </c>
      <c r="G7" s="87">
        <f t="shared" si="1"/>
        <v>0</v>
      </c>
      <c r="H7" s="87">
        <f t="shared" si="2"/>
        <v>0</v>
      </c>
      <c r="I7" s="177"/>
      <c r="J7" s="23"/>
    </row>
    <row r="8" spans="1:10" x14ac:dyDescent="0.2">
      <c r="A8" s="85" t="s">
        <v>19</v>
      </c>
      <c r="B8" s="86" t="s">
        <v>0</v>
      </c>
      <c r="C8" s="85">
        <v>69</v>
      </c>
      <c r="D8" s="24"/>
      <c r="E8" s="25"/>
      <c r="F8" s="87">
        <f t="shared" si="0"/>
        <v>0</v>
      </c>
      <c r="G8" s="87">
        <f t="shared" si="1"/>
        <v>0</v>
      </c>
      <c r="H8" s="87">
        <f t="shared" si="2"/>
        <v>0</v>
      </c>
      <c r="I8" s="177"/>
      <c r="J8" s="23"/>
    </row>
    <row r="9" spans="1:10" x14ac:dyDescent="0.2">
      <c r="A9" s="85" t="s">
        <v>18</v>
      </c>
      <c r="B9" s="86" t="s">
        <v>17</v>
      </c>
      <c r="C9" s="85">
        <v>5</v>
      </c>
      <c r="D9" s="24"/>
      <c r="E9" s="25"/>
      <c r="F9" s="87">
        <f t="shared" si="0"/>
        <v>0</v>
      </c>
      <c r="G9" s="87">
        <f t="shared" si="1"/>
        <v>0</v>
      </c>
      <c r="H9" s="87">
        <f t="shared" si="2"/>
        <v>0</v>
      </c>
      <c r="I9" s="177"/>
      <c r="J9" s="23"/>
    </row>
    <row r="10" spans="1:10" x14ac:dyDescent="0.2">
      <c r="A10" s="85" t="s">
        <v>16</v>
      </c>
      <c r="B10" s="86" t="s">
        <v>15</v>
      </c>
      <c r="C10" s="85">
        <v>33</v>
      </c>
      <c r="D10" s="24"/>
      <c r="E10" s="25"/>
      <c r="F10" s="87">
        <f t="shared" si="0"/>
        <v>0</v>
      </c>
      <c r="G10" s="87">
        <f t="shared" si="1"/>
        <v>0</v>
      </c>
      <c r="H10" s="87">
        <f t="shared" si="2"/>
        <v>0</v>
      </c>
      <c r="I10" s="177"/>
      <c r="J10" s="23"/>
    </row>
    <row r="11" spans="1:10" x14ac:dyDescent="0.2">
      <c r="A11" s="85" t="s">
        <v>14</v>
      </c>
      <c r="B11" s="86" t="s">
        <v>0</v>
      </c>
      <c r="C11" s="85">
        <v>8</v>
      </c>
      <c r="D11" s="24"/>
      <c r="E11" s="25"/>
      <c r="F11" s="87">
        <f t="shared" si="0"/>
        <v>0</v>
      </c>
      <c r="G11" s="87">
        <f t="shared" si="1"/>
        <v>0</v>
      </c>
      <c r="H11" s="87">
        <f t="shared" si="2"/>
        <v>0</v>
      </c>
      <c r="I11" s="177"/>
      <c r="J11" s="23"/>
    </row>
    <row r="12" spans="1:10" ht="13.5" thickBot="1" x14ac:dyDescent="0.25">
      <c r="A12" s="85" t="s">
        <v>13</v>
      </c>
      <c r="B12" s="86" t="s">
        <v>0</v>
      </c>
      <c r="C12" s="85">
        <v>72</v>
      </c>
      <c r="D12" s="24"/>
      <c r="E12" s="25"/>
      <c r="F12" s="87">
        <f t="shared" si="0"/>
        <v>0</v>
      </c>
      <c r="G12" s="88">
        <f t="shared" si="1"/>
        <v>0</v>
      </c>
      <c r="H12" s="88">
        <f t="shared" si="2"/>
        <v>0</v>
      </c>
      <c r="I12" s="177"/>
      <c r="J12" s="23"/>
    </row>
    <row r="13" spans="1:10" ht="13.5" thickBot="1" x14ac:dyDescent="0.25">
      <c r="G13" s="90">
        <f>SUM(G2:G12)</f>
        <v>0</v>
      </c>
      <c r="H13" s="91">
        <f>SUM(H2:H12)</f>
        <v>0</v>
      </c>
      <c r="I13" s="92"/>
    </row>
  </sheetData>
  <sheetProtection algorithmName="SHA-512" hashValue="7zL0SDHiEx/ya9ephhIERxnX7dQc0OlQLVejbchqsS4H7p6dN7lktn4st2R+YfQpZhwi6L5GTtBHcHI/eFJx9w==" saltValue="12gmTx8/l8vjCGYKtfS6AQ=="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Brzeziny&amp;CFormularz asortymentowo – cenowy&amp;Rzałącznik nr 1
pakiet 2</oddHeader>
    <oddFooter>&amp;CStrona &amp;P z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3"/>
  <dimension ref="A1:L80"/>
  <sheetViews>
    <sheetView topLeftCell="A69" zoomScaleNormal="100" workbookViewId="0">
      <selection activeCell="B76" sqref="B76"/>
    </sheetView>
  </sheetViews>
  <sheetFormatPr defaultRowHeight="12.75" x14ac:dyDescent="0.2"/>
  <cols>
    <col min="1" max="1" width="53.7109375" style="164" customWidth="1"/>
    <col min="2" max="2" width="7.7109375" style="165" customWidth="1"/>
    <col min="3" max="3" width="7.7109375" style="63" customWidth="1"/>
    <col min="4" max="5" width="7.7109375" style="55" customWidth="1"/>
    <col min="6" max="6" width="9.7109375" style="63" customWidth="1"/>
    <col min="7" max="8" width="12.7109375" style="63" customWidth="1"/>
    <col min="9" max="9" width="12.85546875" style="55" customWidth="1"/>
    <col min="10" max="11" width="20.7109375" style="55" customWidth="1"/>
    <col min="12" max="16384" width="9.140625" style="60"/>
  </cols>
  <sheetData>
    <row r="1" spans="1:12" ht="38.25" x14ac:dyDescent="0.2">
      <c r="A1" s="58" t="s">
        <v>8</v>
      </c>
      <c r="B1" s="57" t="s">
        <v>7</v>
      </c>
      <c r="C1" s="58" t="s">
        <v>6</v>
      </c>
      <c r="D1" s="59" t="s">
        <v>5</v>
      </c>
      <c r="E1" s="58" t="s">
        <v>4</v>
      </c>
      <c r="F1" s="59" t="s">
        <v>3</v>
      </c>
      <c r="G1" s="59" t="s">
        <v>2</v>
      </c>
      <c r="H1" s="59" t="s">
        <v>1</v>
      </c>
      <c r="I1" s="45" t="s">
        <v>228</v>
      </c>
      <c r="J1" s="45" t="s">
        <v>265</v>
      </c>
      <c r="K1" s="59" t="s">
        <v>266</v>
      </c>
    </row>
    <row r="2" spans="1:12" ht="76.5" x14ac:dyDescent="0.2">
      <c r="A2" s="109" t="s">
        <v>303</v>
      </c>
      <c r="B2" s="43" t="s">
        <v>26</v>
      </c>
      <c r="C2" s="127">
        <v>300</v>
      </c>
      <c r="D2" s="11"/>
      <c r="E2" s="12"/>
      <c r="F2" s="128">
        <f t="shared" ref="F2" si="0">D2*E2+D2</f>
        <v>0</v>
      </c>
      <c r="G2" s="128">
        <f t="shared" ref="G2" si="1">D2*C2</f>
        <v>0</v>
      </c>
      <c r="H2" s="128">
        <f t="shared" ref="H2" si="2">F2*C2</f>
        <v>0</v>
      </c>
      <c r="I2" s="11"/>
      <c r="J2" s="11"/>
      <c r="K2" s="10"/>
    </row>
    <row r="3" spans="1:12" ht="127.5" x14ac:dyDescent="0.2">
      <c r="A3" s="159" t="s">
        <v>387</v>
      </c>
      <c r="B3" s="67" t="s">
        <v>0</v>
      </c>
      <c r="C3" s="160">
        <v>189</v>
      </c>
      <c r="D3" s="47"/>
      <c r="E3" s="48"/>
      <c r="F3" s="128">
        <f t="shared" ref="F3:F66" si="3">D3*E3+D3</f>
        <v>0</v>
      </c>
      <c r="G3" s="128">
        <f t="shared" ref="G3:G66" si="4">D3*C3</f>
        <v>0</v>
      </c>
      <c r="H3" s="128">
        <f t="shared" ref="H3:H66" si="5">F3*C3</f>
        <v>0</v>
      </c>
      <c r="I3" s="47"/>
      <c r="J3" s="47"/>
      <c r="K3" s="49"/>
    </row>
    <row r="4" spans="1:12" ht="76.5" x14ac:dyDescent="0.2">
      <c r="A4" s="159" t="s">
        <v>388</v>
      </c>
      <c r="B4" s="67" t="s">
        <v>15</v>
      </c>
      <c r="C4" s="160">
        <v>1434</v>
      </c>
      <c r="D4" s="47"/>
      <c r="E4" s="48"/>
      <c r="F4" s="128">
        <f t="shared" si="3"/>
        <v>0</v>
      </c>
      <c r="G4" s="128">
        <f t="shared" si="4"/>
        <v>0</v>
      </c>
      <c r="H4" s="128">
        <f t="shared" si="5"/>
        <v>0</v>
      </c>
      <c r="I4" s="47"/>
      <c r="J4" s="47"/>
      <c r="K4" s="49"/>
    </row>
    <row r="5" spans="1:12" ht="25.5" x14ac:dyDescent="0.2">
      <c r="A5" s="109" t="s">
        <v>341</v>
      </c>
      <c r="B5" s="43" t="s">
        <v>0</v>
      </c>
      <c r="C5" s="127">
        <v>10</v>
      </c>
      <c r="D5" s="11"/>
      <c r="E5" s="28"/>
      <c r="F5" s="128">
        <f t="shared" si="3"/>
        <v>0</v>
      </c>
      <c r="G5" s="128">
        <f t="shared" si="4"/>
        <v>0</v>
      </c>
      <c r="H5" s="128">
        <f t="shared" si="5"/>
        <v>0</v>
      </c>
      <c r="I5" s="11"/>
      <c r="J5" s="11"/>
      <c r="K5" s="10"/>
    </row>
    <row r="6" spans="1:12" ht="63.75" x14ac:dyDescent="0.2">
      <c r="A6" s="109" t="s">
        <v>475</v>
      </c>
      <c r="B6" s="43" t="s">
        <v>0</v>
      </c>
      <c r="C6" s="127">
        <v>3162</v>
      </c>
      <c r="D6" s="11"/>
      <c r="E6" s="28"/>
      <c r="F6" s="128">
        <f t="shared" si="3"/>
        <v>0</v>
      </c>
      <c r="G6" s="128">
        <f t="shared" si="4"/>
        <v>0</v>
      </c>
      <c r="H6" s="128">
        <f t="shared" si="5"/>
        <v>0</v>
      </c>
      <c r="I6" s="11"/>
      <c r="J6" s="11"/>
      <c r="K6" s="10"/>
    </row>
    <row r="7" spans="1:12" ht="102" x14ac:dyDescent="0.2">
      <c r="A7" s="137" t="s">
        <v>526</v>
      </c>
      <c r="B7" s="43" t="s">
        <v>26</v>
      </c>
      <c r="C7" s="127">
        <v>93</v>
      </c>
      <c r="D7" s="11"/>
      <c r="E7" s="28"/>
      <c r="F7" s="128">
        <f t="shared" si="3"/>
        <v>0</v>
      </c>
      <c r="G7" s="128">
        <f t="shared" si="4"/>
        <v>0</v>
      </c>
      <c r="H7" s="128">
        <f t="shared" si="5"/>
        <v>0</v>
      </c>
      <c r="I7" s="11"/>
      <c r="J7" s="11"/>
      <c r="K7" s="10"/>
    </row>
    <row r="8" spans="1:12" ht="76.5" x14ac:dyDescent="0.2">
      <c r="A8" s="159" t="s">
        <v>547</v>
      </c>
      <c r="B8" s="67" t="s">
        <v>0</v>
      </c>
      <c r="C8" s="160">
        <v>100</v>
      </c>
      <c r="D8" s="47"/>
      <c r="E8" s="48"/>
      <c r="F8" s="128">
        <f t="shared" si="3"/>
        <v>0</v>
      </c>
      <c r="G8" s="128">
        <f t="shared" si="4"/>
        <v>0</v>
      </c>
      <c r="H8" s="128">
        <f t="shared" si="5"/>
        <v>0</v>
      </c>
      <c r="I8" s="47"/>
      <c r="J8" s="47"/>
      <c r="K8" s="49"/>
    </row>
    <row r="9" spans="1:12" ht="51" x14ac:dyDescent="0.2">
      <c r="A9" s="137" t="s">
        <v>525</v>
      </c>
      <c r="B9" s="43" t="s">
        <v>0</v>
      </c>
      <c r="C9" s="127">
        <v>6</v>
      </c>
      <c r="D9" s="11"/>
      <c r="E9" s="28"/>
      <c r="F9" s="128">
        <f t="shared" si="3"/>
        <v>0</v>
      </c>
      <c r="G9" s="128">
        <f t="shared" si="4"/>
        <v>0</v>
      </c>
      <c r="H9" s="128">
        <f t="shared" si="5"/>
        <v>0</v>
      </c>
      <c r="I9" s="11"/>
      <c r="J9" s="11"/>
      <c r="K9" s="10"/>
      <c r="L9" s="161"/>
    </row>
    <row r="10" spans="1:12" ht="51" x14ac:dyDescent="0.2">
      <c r="A10" s="137" t="s">
        <v>524</v>
      </c>
      <c r="B10" s="43" t="s">
        <v>0</v>
      </c>
      <c r="C10" s="127">
        <v>2</v>
      </c>
      <c r="D10" s="11"/>
      <c r="E10" s="28"/>
      <c r="F10" s="128">
        <f t="shared" si="3"/>
        <v>0</v>
      </c>
      <c r="G10" s="128">
        <f t="shared" si="4"/>
        <v>0</v>
      </c>
      <c r="H10" s="128">
        <f t="shared" si="5"/>
        <v>0</v>
      </c>
      <c r="I10" s="11"/>
      <c r="J10" s="11"/>
      <c r="K10" s="10"/>
      <c r="L10" s="161"/>
    </row>
    <row r="11" spans="1:12" ht="25.5" x14ac:dyDescent="0.2">
      <c r="A11" s="137" t="s">
        <v>527</v>
      </c>
      <c r="B11" s="43" t="s">
        <v>0</v>
      </c>
      <c r="C11" s="127">
        <v>10</v>
      </c>
      <c r="D11" s="11"/>
      <c r="E11" s="28"/>
      <c r="F11" s="128">
        <f t="shared" si="3"/>
        <v>0</v>
      </c>
      <c r="G11" s="128">
        <f t="shared" si="4"/>
        <v>0</v>
      </c>
      <c r="H11" s="128">
        <f t="shared" si="5"/>
        <v>0</v>
      </c>
      <c r="I11" s="11"/>
      <c r="J11" s="11"/>
      <c r="K11" s="10"/>
    </row>
    <row r="12" spans="1:12" ht="51" x14ac:dyDescent="0.2">
      <c r="A12" s="137" t="s">
        <v>528</v>
      </c>
      <c r="B12" s="43" t="s">
        <v>0</v>
      </c>
      <c r="C12" s="127">
        <v>9</v>
      </c>
      <c r="D12" s="11"/>
      <c r="E12" s="28"/>
      <c r="F12" s="128">
        <f t="shared" si="3"/>
        <v>0</v>
      </c>
      <c r="G12" s="128">
        <f t="shared" si="4"/>
        <v>0</v>
      </c>
      <c r="H12" s="128">
        <f t="shared" si="5"/>
        <v>0</v>
      </c>
      <c r="I12" s="11"/>
      <c r="J12" s="11"/>
      <c r="K12" s="10"/>
    </row>
    <row r="13" spans="1:12" ht="25.5" x14ac:dyDescent="0.2">
      <c r="A13" s="109" t="s">
        <v>42</v>
      </c>
      <c r="B13" s="43" t="s">
        <v>0</v>
      </c>
      <c r="C13" s="127">
        <v>102</v>
      </c>
      <c r="D13" s="11"/>
      <c r="E13" s="28"/>
      <c r="F13" s="128">
        <f t="shared" si="3"/>
        <v>0</v>
      </c>
      <c r="G13" s="128">
        <f t="shared" si="4"/>
        <v>0</v>
      </c>
      <c r="H13" s="128">
        <f t="shared" si="5"/>
        <v>0</v>
      </c>
      <c r="I13" s="11"/>
      <c r="J13" s="11"/>
      <c r="K13" s="10"/>
    </row>
    <row r="14" spans="1:12" ht="102" x14ac:dyDescent="0.2">
      <c r="A14" s="159" t="s">
        <v>255</v>
      </c>
      <c r="B14" s="67" t="s">
        <v>0</v>
      </c>
      <c r="C14" s="160">
        <v>87</v>
      </c>
      <c r="D14" s="47"/>
      <c r="E14" s="48"/>
      <c r="F14" s="128">
        <f t="shared" si="3"/>
        <v>0</v>
      </c>
      <c r="G14" s="128">
        <f t="shared" si="4"/>
        <v>0</v>
      </c>
      <c r="H14" s="128">
        <f t="shared" si="5"/>
        <v>0</v>
      </c>
      <c r="I14" s="47"/>
      <c r="J14" s="47"/>
      <c r="K14" s="49"/>
    </row>
    <row r="15" spans="1:12" ht="102" x14ac:dyDescent="0.2">
      <c r="A15" s="159" t="s">
        <v>460</v>
      </c>
      <c r="B15" s="67" t="s">
        <v>0</v>
      </c>
      <c r="C15" s="160">
        <v>435</v>
      </c>
      <c r="D15" s="47"/>
      <c r="E15" s="48"/>
      <c r="F15" s="128">
        <f t="shared" si="3"/>
        <v>0</v>
      </c>
      <c r="G15" s="128">
        <f t="shared" si="4"/>
        <v>0</v>
      </c>
      <c r="H15" s="128">
        <f t="shared" si="5"/>
        <v>0</v>
      </c>
      <c r="I15" s="47"/>
      <c r="J15" s="47"/>
      <c r="K15" s="49"/>
    </row>
    <row r="16" spans="1:12" ht="89.25" x14ac:dyDescent="0.2">
      <c r="A16" s="159" t="s">
        <v>260</v>
      </c>
      <c r="B16" s="67" t="s">
        <v>0</v>
      </c>
      <c r="C16" s="160">
        <v>768</v>
      </c>
      <c r="D16" s="47"/>
      <c r="E16" s="48"/>
      <c r="F16" s="128">
        <f t="shared" si="3"/>
        <v>0</v>
      </c>
      <c r="G16" s="128">
        <f t="shared" si="4"/>
        <v>0</v>
      </c>
      <c r="H16" s="128">
        <f t="shared" si="5"/>
        <v>0</v>
      </c>
      <c r="I16" s="47"/>
      <c r="J16" s="47"/>
      <c r="K16" s="49"/>
    </row>
    <row r="17" spans="1:11" ht="89.25" x14ac:dyDescent="0.2">
      <c r="A17" s="159" t="s">
        <v>261</v>
      </c>
      <c r="B17" s="67" t="s">
        <v>0</v>
      </c>
      <c r="C17" s="160">
        <v>63</v>
      </c>
      <c r="D17" s="47"/>
      <c r="E17" s="48"/>
      <c r="F17" s="128">
        <f t="shared" si="3"/>
        <v>0</v>
      </c>
      <c r="G17" s="128">
        <f t="shared" si="4"/>
        <v>0</v>
      </c>
      <c r="H17" s="128">
        <f t="shared" si="5"/>
        <v>0</v>
      </c>
      <c r="I17" s="47"/>
      <c r="J17" s="47"/>
      <c r="K17" s="49"/>
    </row>
    <row r="18" spans="1:11" ht="89.25" x14ac:dyDescent="0.2">
      <c r="A18" s="159" t="s">
        <v>326</v>
      </c>
      <c r="B18" s="67" t="s">
        <v>0</v>
      </c>
      <c r="C18" s="160">
        <v>132</v>
      </c>
      <c r="D18" s="47"/>
      <c r="E18" s="48"/>
      <c r="F18" s="128">
        <f t="shared" si="3"/>
        <v>0</v>
      </c>
      <c r="G18" s="128">
        <f t="shared" si="4"/>
        <v>0</v>
      </c>
      <c r="H18" s="128">
        <f t="shared" si="5"/>
        <v>0</v>
      </c>
      <c r="I18" s="47"/>
      <c r="J18" s="47"/>
      <c r="K18" s="49"/>
    </row>
    <row r="19" spans="1:11" ht="89.25" x14ac:dyDescent="0.2">
      <c r="A19" s="159" t="s">
        <v>327</v>
      </c>
      <c r="B19" s="67" t="s">
        <v>0</v>
      </c>
      <c r="C19" s="160">
        <v>225</v>
      </c>
      <c r="D19" s="47"/>
      <c r="E19" s="48"/>
      <c r="F19" s="128">
        <f t="shared" si="3"/>
        <v>0</v>
      </c>
      <c r="G19" s="128">
        <f t="shared" si="4"/>
        <v>0</v>
      </c>
      <c r="H19" s="128">
        <f t="shared" si="5"/>
        <v>0</v>
      </c>
      <c r="I19" s="47"/>
      <c r="J19" s="47"/>
      <c r="K19" s="49"/>
    </row>
    <row r="20" spans="1:11" ht="63.75" x14ac:dyDescent="0.2">
      <c r="A20" s="159" t="s">
        <v>461</v>
      </c>
      <c r="B20" s="67" t="s">
        <v>0</v>
      </c>
      <c r="C20" s="160">
        <v>24</v>
      </c>
      <c r="D20" s="47"/>
      <c r="E20" s="48"/>
      <c r="F20" s="128">
        <f t="shared" si="3"/>
        <v>0</v>
      </c>
      <c r="G20" s="128">
        <f t="shared" si="4"/>
        <v>0</v>
      </c>
      <c r="H20" s="128">
        <f t="shared" si="5"/>
        <v>0</v>
      </c>
      <c r="I20" s="47"/>
      <c r="J20" s="47"/>
      <c r="K20" s="49"/>
    </row>
    <row r="21" spans="1:11" ht="63.75" x14ac:dyDescent="0.2">
      <c r="A21" s="159" t="s">
        <v>463</v>
      </c>
      <c r="B21" s="67" t="s">
        <v>0</v>
      </c>
      <c r="C21" s="160">
        <v>12</v>
      </c>
      <c r="D21" s="47"/>
      <c r="E21" s="48"/>
      <c r="F21" s="128">
        <f t="shared" si="3"/>
        <v>0</v>
      </c>
      <c r="G21" s="128">
        <f t="shared" si="4"/>
        <v>0</v>
      </c>
      <c r="H21" s="128">
        <f t="shared" si="5"/>
        <v>0</v>
      </c>
      <c r="I21" s="47"/>
      <c r="J21" s="47"/>
      <c r="K21" s="49"/>
    </row>
    <row r="22" spans="1:11" ht="63.75" x14ac:dyDescent="0.2">
      <c r="A22" s="159" t="s">
        <v>264</v>
      </c>
      <c r="B22" s="67" t="s">
        <v>0</v>
      </c>
      <c r="C22" s="160">
        <v>483</v>
      </c>
      <c r="D22" s="47"/>
      <c r="E22" s="48"/>
      <c r="F22" s="128">
        <f t="shared" si="3"/>
        <v>0</v>
      </c>
      <c r="G22" s="128">
        <f t="shared" si="4"/>
        <v>0</v>
      </c>
      <c r="H22" s="128">
        <f t="shared" si="5"/>
        <v>0</v>
      </c>
      <c r="I22" s="47"/>
      <c r="J22" s="47"/>
      <c r="K22" s="49"/>
    </row>
    <row r="23" spans="1:11" ht="89.25" x14ac:dyDescent="0.2">
      <c r="A23" s="159" t="s">
        <v>462</v>
      </c>
      <c r="B23" s="67" t="s">
        <v>0</v>
      </c>
      <c r="C23" s="160">
        <v>30</v>
      </c>
      <c r="D23" s="47"/>
      <c r="E23" s="48"/>
      <c r="F23" s="128">
        <f t="shared" si="3"/>
        <v>0</v>
      </c>
      <c r="G23" s="128">
        <f t="shared" si="4"/>
        <v>0</v>
      </c>
      <c r="H23" s="128">
        <f t="shared" si="5"/>
        <v>0</v>
      </c>
      <c r="I23" s="47"/>
      <c r="J23" s="47"/>
      <c r="K23" s="49"/>
    </row>
    <row r="24" spans="1:11" ht="51" x14ac:dyDescent="0.2">
      <c r="A24" s="109" t="s">
        <v>399</v>
      </c>
      <c r="B24" s="67" t="s">
        <v>0</v>
      </c>
      <c r="C24" s="127">
        <v>2000</v>
      </c>
      <c r="D24" s="11"/>
      <c r="E24" s="12"/>
      <c r="F24" s="128">
        <f t="shared" si="3"/>
        <v>0</v>
      </c>
      <c r="G24" s="128">
        <f t="shared" si="4"/>
        <v>0</v>
      </c>
      <c r="H24" s="128">
        <f t="shared" si="5"/>
        <v>0</v>
      </c>
      <c r="I24" s="11"/>
      <c r="J24" s="11"/>
      <c r="K24" s="10"/>
    </row>
    <row r="25" spans="1:11" ht="51" x14ac:dyDescent="0.2">
      <c r="A25" s="109" t="s">
        <v>398</v>
      </c>
      <c r="B25" s="67" t="s">
        <v>0</v>
      </c>
      <c r="C25" s="127">
        <v>2000</v>
      </c>
      <c r="D25" s="11"/>
      <c r="E25" s="12"/>
      <c r="F25" s="128">
        <f t="shared" si="3"/>
        <v>0</v>
      </c>
      <c r="G25" s="128">
        <f t="shared" si="4"/>
        <v>0</v>
      </c>
      <c r="H25" s="128">
        <f t="shared" si="5"/>
        <v>0</v>
      </c>
      <c r="I25" s="11"/>
      <c r="J25" s="11"/>
      <c r="K25" s="10"/>
    </row>
    <row r="26" spans="1:11" ht="38.25" x14ac:dyDescent="0.2">
      <c r="A26" s="109" t="s">
        <v>41</v>
      </c>
      <c r="B26" s="43" t="s">
        <v>0</v>
      </c>
      <c r="C26" s="127">
        <v>117</v>
      </c>
      <c r="D26" s="11"/>
      <c r="E26" s="28"/>
      <c r="F26" s="128">
        <f t="shared" si="3"/>
        <v>0</v>
      </c>
      <c r="G26" s="128">
        <f t="shared" si="4"/>
        <v>0</v>
      </c>
      <c r="H26" s="128">
        <f t="shared" si="5"/>
        <v>0</v>
      </c>
      <c r="I26" s="11"/>
      <c r="J26" s="11"/>
      <c r="K26" s="10"/>
    </row>
    <row r="27" spans="1:11" ht="63.75" x14ac:dyDescent="0.2">
      <c r="A27" s="159" t="s">
        <v>257</v>
      </c>
      <c r="B27" s="67" t="s">
        <v>0</v>
      </c>
      <c r="C27" s="160">
        <v>276</v>
      </c>
      <c r="D27" s="47"/>
      <c r="E27" s="48"/>
      <c r="F27" s="128">
        <f t="shared" si="3"/>
        <v>0</v>
      </c>
      <c r="G27" s="128">
        <f t="shared" si="4"/>
        <v>0</v>
      </c>
      <c r="H27" s="128">
        <f t="shared" si="5"/>
        <v>0</v>
      </c>
      <c r="I27" s="47"/>
      <c r="J27" s="47"/>
      <c r="K27" s="49"/>
    </row>
    <row r="28" spans="1:11" ht="38.25" x14ac:dyDescent="0.2">
      <c r="A28" s="109" t="s">
        <v>329</v>
      </c>
      <c r="B28" s="43" t="s">
        <v>0</v>
      </c>
      <c r="C28" s="127">
        <v>4</v>
      </c>
      <c r="D28" s="11"/>
      <c r="E28" s="28"/>
      <c r="F28" s="128">
        <f t="shared" si="3"/>
        <v>0</v>
      </c>
      <c r="G28" s="128">
        <f t="shared" si="4"/>
        <v>0</v>
      </c>
      <c r="H28" s="128">
        <f t="shared" si="5"/>
        <v>0</v>
      </c>
      <c r="I28" s="11"/>
      <c r="J28" s="11"/>
      <c r="K28" s="10"/>
    </row>
    <row r="29" spans="1:11" ht="63.75" x14ac:dyDescent="0.2">
      <c r="A29" s="109" t="s">
        <v>328</v>
      </c>
      <c r="B29" s="43" t="s">
        <v>0</v>
      </c>
      <c r="C29" s="127">
        <v>4</v>
      </c>
      <c r="D29" s="11"/>
      <c r="E29" s="28"/>
      <c r="F29" s="128">
        <f t="shared" si="3"/>
        <v>0</v>
      </c>
      <c r="G29" s="128">
        <f t="shared" si="4"/>
        <v>0</v>
      </c>
      <c r="H29" s="128">
        <f t="shared" si="5"/>
        <v>0</v>
      </c>
      <c r="I29" s="11"/>
      <c r="J29" s="11"/>
      <c r="K29" s="10"/>
    </row>
    <row r="30" spans="1:11" ht="25.5" x14ac:dyDescent="0.2">
      <c r="A30" s="159" t="s">
        <v>389</v>
      </c>
      <c r="B30" s="67" t="s">
        <v>0</v>
      </c>
      <c r="C30" s="160">
        <v>468</v>
      </c>
      <c r="D30" s="47"/>
      <c r="E30" s="48"/>
      <c r="F30" s="128">
        <f t="shared" si="3"/>
        <v>0</v>
      </c>
      <c r="G30" s="128">
        <f t="shared" si="4"/>
        <v>0</v>
      </c>
      <c r="H30" s="128">
        <f t="shared" si="5"/>
        <v>0</v>
      </c>
      <c r="I30" s="47"/>
      <c r="J30" s="47"/>
      <c r="K30" s="49"/>
    </row>
    <row r="31" spans="1:11" s="162" customFormat="1" ht="25.5" x14ac:dyDescent="0.2">
      <c r="A31" s="159" t="s">
        <v>390</v>
      </c>
      <c r="B31" s="67" t="s">
        <v>26</v>
      </c>
      <c r="C31" s="160">
        <v>1</v>
      </c>
      <c r="D31" s="47"/>
      <c r="E31" s="48"/>
      <c r="F31" s="128">
        <f t="shared" si="3"/>
        <v>0</v>
      </c>
      <c r="G31" s="128">
        <f t="shared" si="4"/>
        <v>0</v>
      </c>
      <c r="H31" s="128">
        <f t="shared" si="5"/>
        <v>0</v>
      </c>
      <c r="I31" s="47"/>
      <c r="J31" s="47"/>
      <c r="K31" s="46"/>
    </row>
    <row r="32" spans="1:11" s="162" customFormat="1" ht="63.75" x14ac:dyDescent="0.2">
      <c r="A32" s="98" t="s">
        <v>319</v>
      </c>
      <c r="B32" s="163" t="s">
        <v>26</v>
      </c>
      <c r="C32" s="98">
        <v>1404</v>
      </c>
      <c r="D32" s="53"/>
      <c r="E32" s="54"/>
      <c r="F32" s="128">
        <f t="shared" si="3"/>
        <v>0</v>
      </c>
      <c r="G32" s="128">
        <f t="shared" si="4"/>
        <v>0</v>
      </c>
      <c r="H32" s="128">
        <f t="shared" si="5"/>
        <v>0</v>
      </c>
      <c r="I32" s="53"/>
      <c r="J32" s="53"/>
      <c r="K32" s="52"/>
    </row>
    <row r="33" spans="1:11" s="16" customFormat="1" ht="51" x14ac:dyDescent="0.2">
      <c r="A33" s="98" t="s">
        <v>320</v>
      </c>
      <c r="B33" s="163" t="s">
        <v>0</v>
      </c>
      <c r="C33" s="98">
        <v>5550</v>
      </c>
      <c r="D33" s="53"/>
      <c r="E33" s="54"/>
      <c r="F33" s="128">
        <f t="shared" si="3"/>
        <v>0</v>
      </c>
      <c r="G33" s="128">
        <f t="shared" si="4"/>
        <v>0</v>
      </c>
      <c r="H33" s="128">
        <f t="shared" si="5"/>
        <v>0</v>
      </c>
      <c r="I33" s="53"/>
      <c r="J33" s="53"/>
      <c r="K33" s="52"/>
    </row>
    <row r="34" spans="1:11" s="16" customFormat="1" ht="51" x14ac:dyDescent="0.2">
      <c r="A34" s="98" t="s">
        <v>321</v>
      </c>
      <c r="B34" s="163" t="s">
        <v>0</v>
      </c>
      <c r="C34" s="98">
        <v>1644</v>
      </c>
      <c r="D34" s="53"/>
      <c r="E34" s="54"/>
      <c r="F34" s="128">
        <f t="shared" si="3"/>
        <v>0</v>
      </c>
      <c r="G34" s="128">
        <f t="shared" si="4"/>
        <v>0</v>
      </c>
      <c r="H34" s="128">
        <f t="shared" si="5"/>
        <v>0</v>
      </c>
      <c r="I34" s="53"/>
      <c r="J34" s="53"/>
      <c r="K34" s="52"/>
    </row>
    <row r="35" spans="1:11" s="16" customFormat="1" ht="63.75" x14ac:dyDescent="0.2">
      <c r="A35" s="109" t="s">
        <v>40</v>
      </c>
      <c r="B35" s="43" t="s">
        <v>0</v>
      </c>
      <c r="C35" s="127">
        <v>36</v>
      </c>
      <c r="D35" s="11"/>
      <c r="E35" s="28"/>
      <c r="F35" s="128">
        <f t="shared" si="3"/>
        <v>0</v>
      </c>
      <c r="G35" s="128">
        <f t="shared" si="4"/>
        <v>0</v>
      </c>
      <c r="H35" s="128">
        <f t="shared" si="5"/>
        <v>0</v>
      </c>
      <c r="I35" s="11"/>
      <c r="J35" s="11"/>
      <c r="K35" s="10"/>
    </row>
    <row r="36" spans="1:11" s="16" customFormat="1" ht="76.5" x14ac:dyDescent="0.2">
      <c r="A36" s="159" t="s">
        <v>258</v>
      </c>
      <c r="B36" s="67" t="s">
        <v>0</v>
      </c>
      <c r="C36" s="160">
        <v>204</v>
      </c>
      <c r="D36" s="47"/>
      <c r="E36" s="48"/>
      <c r="F36" s="128">
        <f t="shared" si="3"/>
        <v>0</v>
      </c>
      <c r="G36" s="128">
        <f t="shared" si="4"/>
        <v>0</v>
      </c>
      <c r="H36" s="128">
        <f t="shared" si="5"/>
        <v>0</v>
      </c>
      <c r="I36" s="47"/>
      <c r="J36" s="47"/>
      <c r="K36" s="49"/>
    </row>
    <row r="37" spans="1:11" s="16" customFormat="1" ht="76.5" x14ac:dyDescent="0.2">
      <c r="A37" s="159" t="s">
        <v>259</v>
      </c>
      <c r="B37" s="67" t="s">
        <v>0</v>
      </c>
      <c r="C37" s="160">
        <v>12</v>
      </c>
      <c r="D37" s="47"/>
      <c r="E37" s="48"/>
      <c r="F37" s="128">
        <f t="shared" si="3"/>
        <v>0</v>
      </c>
      <c r="G37" s="128">
        <f t="shared" si="4"/>
        <v>0</v>
      </c>
      <c r="H37" s="128">
        <f t="shared" si="5"/>
        <v>0</v>
      </c>
      <c r="I37" s="47"/>
      <c r="J37" s="47"/>
      <c r="K37" s="49"/>
    </row>
    <row r="38" spans="1:11" s="16" customFormat="1" ht="76.5" x14ac:dyDescent="0.2">
      <c r="A38" s="159" t="s">
        <v>464</v>
      </c>
      <c r="B38" s="67" t="s">
        <v>0</v>
      </c>
      <c r="C38" s="160">
        <v>132</v>
      </c>
      <c r="D38" s="47"/>
      <c r="E38" s="48"/>
      <c r="F38" s="128">
        <f t="shared" si="3"/>
        <v>0</v>
      </c>
      <c r="G38" s="128">
        <f t="shared" si="4"/>
        <v>0</v>
      </c>
      <c r="H38" s="128">
        <f t="shared" si="5"/>
        <v>0</v>
      </c>
      <c r="I38" s="47"/>
      <c r="J38" s="47"/>
      <c r="K38" s="49"/>
    </row>
    <row r="39" spans="1:11" s="16" customFormat="1" ht="38.25" x14ac:dyDescent="0.2">
      <c r="A39" s="109" t="s">
        <v>340</v>
      </c>
      <c r="B39" s="43" t="s">
        <v>0</v>
      </c>
      <c r="C39" s="127">
        <v>100</v>
      </c>
      <c r="D39" s="11"/>
      <c r="E39" s="28"/>
      <c r="F39" s="128">
        <f t="shared" si="3"/>
        <v>0</v>
      </c>
      <c r="G39" s="128">
        <f t="shared" si="4"/>
        <v>0</v>
      </c>
      <c r="H39" s="128">
        <f t="shared" si="5"/>
        <v>0</v>
      </c>
      <c r="I39" s="11"/>
      <c r="J39" s="11"/>
      <c r="K39" s="10"/>
    </row>
    <row r="40" spans="1:11" s="16" customFormat="1" ht="25.5" x14ac:dyDescent="0.2">
      <c r="A40" s="109" t="s">
        <v>520</v>
      </c>
      <c r="B40" s="43" t="s">
        <v>0</v>
      </c>
      <c r="C40" s="127">
        <v>828</v>
      </c>
      <c r="D40" s="11"/>
      <c r="E40" s="28"/>
      <c r="F40" s="128">
        <f t="shared" si="3"/>
        <v>0</v>
      </c>
      <c r="G40" s="128">
        <f t="shared" si="4"/>
        <v>0</v>
      </c>
      <c r="H40" s="128">
        <f t="shared" si="5"/>
        <v>0</v>
      </c>
      <c r="I40" s="11"/>
      <c r="J40" s="11"/>
      <c r="K40" s="10"/>
    </row>
    <row r="41" spans="1:11" s="16" customFormat="1" ht="63.75" x14ac:dyDescent="0.2">
      <c r="A41" s="159" t="s">
        <v>256</v>
      </c>
      <c r="B41" s="67" t="s">
        <v>0</v>
      </c>
      <c r="C41" s="160">
        <v>351</v>
      </c>
      <c r="D41" s="47"/>
      <c r="E41" s="48"/>
      <c r="F41" s="128">
        <f t="shared" si="3"/>
        <v>0</v>
      </c>
      <c r="G41" s="128">
        <f t="shared" si="4"/>
        <v>0</v>
      </c>
      <c r="H41" s="128">
        <f t="shared" si="5"/>
        <v>0</v>
      </c>
      <c r="I41" s="47"/>
      <c r="J41" s="47"/>
      <c r="K41" s="49"/>
    </row>
    <row r="42" spans="1:11" s="16" customFormat="1" ht="89.25" x14ac:dyDescent="0.2">
      <c r="A42" s="109" t="s">
        <v>234</v>
      </c>
      <c r="B42" s="43" t="s">
        <v>0</v>
      </c>
      <c r="C42" s="127">
        <v>51</v>
      </c>
      <c r="D42" s="11"/>
      <c r="E42" s="28"/>
      <c r="F42" s="128">
        <f t="shared" si="3"/>
        <v>0</v>
      </c>
      <c r="G42" s="128">
        <f t="shared" si="4"/>
        <v>0</v>
      </c>
      <c r="H42" s="128">
        <f t="shared" si="5"/>
        <v>0</v>
      </c>
      <c r="I42" s="11"/>
      <c r="J42" s="11"/>
      <c r="K42" s="10"/>
    </row>
    <row r="43" spans="1:11" s="16" customFormat="1" ht="25.5" x14ac:dyDescent="0.2">
      <c r="A43" s="109" t="s">
        <v>339</v>
      </c>
      <c r="B43" s="43" t="s">
        <v>0</v>
      </c>
      <c r="C43" s="127">
        <v>10</v>
      </c>
      <c r="D43" s="11"/>
      <c r="E43" s="28"/>
      <c r="F43" s="128">
        <f t="shared" si="3"/>
        <v>0</v>
      </c>
      <c r="G43" s="128">
        <f t="shared" si="4"/>
        <v>0</v>
      </c>
      <c r="H43" s="128">
        <f t="shared" si="5"/>
        <v>0</v>
      </c>
      <c r="I43" s="11"/>
      <c r="J43" s="11"/>
      <c r="K43" s="10"/>
    </row>
    <row r="44" spans="1:11" s="16" customFormat="1" ht="76.5" x14ac:dyDescent="0.2">
      <c r="A44" s="159" t="s">
        <v>252</v>
      </c>
      <c r="B44" s="67" t="s">
        <v>0</v>
      </c>
      <c r="C44" s="160">
        <v>33</v>
      </c>
      <c r="D44" s="47"/>
      <c r="E44" s="48"/>
      <c r="F44" s="128">
        <f t="shared" si="3"/>
        <v>0</v>
      </c>
      <c r="G44" s="128">
        <f t="shared" si="4"/>
        <v>0</v>
      </c>
      <c r="H44" s="128">
        <f t="shared" si="5"/>
        <v>0</v>
      </c>
      <c r="I44" s="47"/>
      <c r="J44" s="47"/>
      <c r="K44" s="49"/>
    </row>
    <row r="45" spans="1:11" s="16" customFormat="1" ht="78" customHeight="1" x14ac:dyDescent="0.2">
      <c r="A45" s="159" t="s">
        <v>253</v>
      </c>
      <c r="B45" s="67" t="s">
        <v>0</v>
      </c>
      <c r="C45" s="160">
        <v>126</v>
      </c>
      <c r="D45" s="47"/>
      <c r="E45" s="48"/>
      <c r="F45" s="128">
        <f t="shared" si="3"/>
        <v>0</v>
      </c>
      <c r="G45" s="128">
        <f t="shared" si="4"/>
        <v>0</v>
      </c>
      <c r="H45" s="128">
        <f t="shared" si="5"/>
        <v>0</v>
      </c>
      <c r="I45" s="47"/>
      <c r="J45" s="47"/>
      <c r="K45" s="49"/>
    </row>
    <row r="46" spans="1:11" s="16" customFormat="1" ht="76.5" x14ac:dyDescent="0.2">
      <c r="A46" s="159" t="s">
        <v>263</v>
      </c>
      <c r="B46" s="67" t="s">
        <v>0</v>
      </c>
      <c r="C46" s="160">
        <v>771</v>
      </c>
      <c r="D46" s="47"/>
      <c r="E46" s="48"/>
      <c r="F46" s="128">
        <f t="shared" si="3"/>
        <v>0</v>
      </c>
      <c r="G46" s="128">
        <f t="shared" si="4"/>
        <v>0</v>
      </c>
      <c r="H46" s="128">
        <f t="shared" si="5"/>
        <v>0</v>
      </c>
      <c r="I46" s="47"/>
      <c r="J46" s="47"/>
      <c r="K46" s="49"/>
    </row>
    <row r="47" spans="1:11" s="16" customFormat="1" ht="51" x14ac:dyDescent="0.2">
      <c r="A47" s="159" t="s">
        <v>251</v>
      </c>
      <c r="B47" s="67" t="s">
        <v>0</v>
      </c>
      <c r="C47" s="160">
        <v>129</v>
      </c>
      <c r="D47" s="47"/>
      <c r="E47" s="48"/>
      <c r="F47" s="128">
        <f t="shared" si="3"/>
        <v>0</v>
      </c>
      <c r="G47" s="128">
        <f t="shared" si="4"/>
        <v>0</v>
      </c>
      <c r="H47" s="128">
        <f t="shared" si="5"/>
        <v>0</v>
      </c>
      <c r="I47" s="47"/>
      <c r="J47" s="47"/>
      <c r="K47" s="49"/>
    </row>
    <row r="48" spans="1:11" s="16" customFormat="1" ht="76.5" x14ac:dyDescent="0.2">
      <c r="A48" s="159" t="s">
        <v>254</v>
      </c>
      <c r="B48" s="67" t="s">
        <v>0</v>
      </c>
      <c r="C48" s="160">
        <v>108</v>
      </c>
      <c r="D48" s="47"/>
      <c r="E48" s="48"/>
      <c r="F48" s="128">
        <f t="shared" si="3"/>
        <v>0</v>
      </c>
      <c r="G48" s="128">
        <f t="shared" si="4"/>
        <v>0</v>
      </c>
      <c r="H48" s="128">
        <f t="shared" si="5"/>
        <v>0</v>
      </c>
      <c r="I48" s="47"/>
      <c r="J48" s="47"/>
      <c r="K48" s="49"/>
    </row>
    <row r="49" spans="1:11" s="16" customFormat="1" ht="38.25" x14ac:dyDescent="0.2">
      <c r="A49" s="159" t="s">
        <v>250</v>
      </c>
      <c r="B49" s="67" t="s">
        <v>0</v>
      </c>
      <c r="C49" s="160">
        <v>48</v>
      </c>
      <c r="D49" s="47"/>
      <c r="E49" s="48"/>
      <c r="F49" s="128">
        <f t="shared" si="3"/>
        <v>0</v>
      </c>
      <c r="G49" s="128">
        <f t="shared" si="4"/>
        <v>0</v>
      </c>
      <c r="H49" s="128">
        <f t="shared" si="5"/>
        <v>0</v>
      </c>
      <c r="I49" s="47"/>
      <c r="J49" s="47"/>
      <c r="K49" s="49"/>
    </row>
    <row r="50" spans="1:11" s="129" customFormat="1" x14ac:dyDescent="0.2">
      <c r="A50" s="109" t="s">
        <v>39</v>
      </c>
      <c r="B50" s="43" t="s">
        <v>26</v>
      </c>
      <c r="C50" s="127">
        <v>18</v>
      </c>
      <c r="D50" s="11"/>
      <c r="E50" s="28"/>
      <c r="F50" s="128">
        <f t="shared" si="3"/>
        <v>0</v>
      </c>
      <c r="G50" s="128">
        <f t="shared" si="4"/>
        <v>0</v>
      </c>
      <c r="H50" s="128">
        <f t="shared" si="5"/>
        <v>0</v>
      </c>
      <c r="I50" s="11"/>
      <c r="J50" s="11"/>
      <c r="K50" s="10"/>
    </row>
    <row r="51" spans="1:11" s="16" customFormat="1" ht="25.5" x14ac:dyDescent="0.2">
      <c r="A51" s="109" t="s">
        <v>229</v>
      </c>
      <c r="B51" s="43" t="s">
        <v>0</v>
      </c>
      <c r="C51" s="127">
        <v>480</v>
      </c>
      <c r="D51" s="11"/>
      <c r="E51" s="12"/>
      <c r="F51" s="128">
        <f t="shared" si="3"/>
        <v>0</v>
      </c>
      <c r="G51" s="128">
        <f t="shared" si="4"/>
        <v>0</v>
      </c>
      <c r="H51" s="128">
        <f t="shared" si="5"/>
        <v>0</v>
      </c>
      <c r="I51" s="11"/>
      <c r="J51" s="11"/>
      <c r="K51" s="10"/>
    </row>
    <row r="52" spans="1:11" s="16" customFormat="1" ht="25.5" x14ac:dyDescent="0.2">
      <c r="A52" s="109" t="s">
        <v>236</v>
      </c>
      <c r="B52" s="43" t="s">
        <v>0</v>
      </c>
      <c r="C52" s="127">
        <v>175</v>
      </c>
      <c r="D52" s="11"/>
      <c r="E52" s="12"/>
      <c r="F52" s="128">
        <f t="shared" si="3"/>
        <v>0</v>
      </c>
      <c r="G52" s="128">
        <f t="shared" si="4"/>
        <v>0</v>
      </c>
      <c r="H52" s="128">
        <f t="shared" si="5"/>
        <v>0</v>
      </c>
      <c r="I52" s="11"/>
      <c r="J52" s="11"/>
      <c r="K52" s="10"/>
    </row>
    <row r="53" spans="1:11" s="102" customFormat="1" ht="25.5" x14ac:dyDescent="0.2">
      <c r="A53" s="109" t="s">
        <v>235</v>
      </c>
      <c r="B53" s="43" t="s">
        <v>0</v>
      </c>
      <c r="C53" s="127">
        <v>500</v>
      </c>
      <c r="D53" s="11"/>
      <c r="E53" s="12"/>
      <c r="F53" s="128">
        <f t="shared" si="3"/>
        <v>0</v>
      </c>
      <c r="G53" s="128">
        <f t="shared" si="4"/>
        <v>0</v>
      </c>
      <c r="H53" s="128">
        <f t="shared" si="5"/>
        <v>0</v>
      </c>
      <c r="I53" s="11"/>
      <c r="J53" s="11"/>
      <c r="K53" s="10"/>
    </row>
    <row r="54" spans="1:11" s="102" customFormat="1" ht="63.75" x14ac:dyDescent="0.2">
      <c r="A54" s="98" t="s">
        <v>308</v>
      </c>
      <c r="B54" s="163" t="s">
        <v>0</v>
      </c>
      <c r="C54" s="98">
        <v>35856</v>
      </c>
      <c r="D54" s="53"/>
      <c r="E54" s="54"/>
      <c r="F54" s="128">
        <f t="shared" si="3"/>
        <v>0</v>
      </c>
      <c r="G54" s="128">
        <f t="shared" si="4"/>
        <v>0</v>
      </c>
      <c r="H54" s="128">
        <f t="shared" si="5"/>
        <v>0</v>
      </c>
      <c r="I54" s="53"/>
      <c r="J54" s="53"/>
      <c r="K54" s="52"/>
    </row>
    <row r="55" spans="1:11" s="102" customFormat="1" ht="38.25" x14ac:dyDescent="0.2">
      <c r="A55" s="98" t="s">
        <v>400</v>
      </c>
      <c r="B55" s="163" t="s">
        <v>0</v>
      </c>
      <c r="C55" s="98">
        <v>3105</v>
      </c>
      <c r="D55" s="53"/>
      <c r="E55" s="54"/>
      <c r="F55" s="128">
        <f t="shared" si="3"/>
        <v>0</v>
      </c>
      <c r="G55" s="128">
        <f t="shared" si="4"/>
        <v>0</v>
      </c>
      <c r="H55" s="128">
        <f t="shared" si="5"/>
        <v>0</v>
      </c>
      <c r="I55" s="53"/>
      <c r="J55" s="53"/>
      <c r="K55" s="52"/>
    </row>
    <row r="56" spans="1:11" s="102" customFormat="1" ht="127.5" x14ac:dyDescent="0.2">
      <c r="A56" s="109" t="s">
        <v>550</v>
      </c>
      <c r="B56" s="43" t="s">
        <v>38</v>
      </c>
      <c r="C56" s="127">
        <v>100</v>
      </c>
      <c r="D56" s="11"/>
      <c r="E56" s="28"/>
      <c r="F56" s="128">
        <f t="shared" si="3"/>
        <v>0</v>
      </c>
      <c r="G56" s="128">
        <f t="shared" si="4"/>
        <v>0</v>
      </c>
      <c r="H56" s="128">
        <f t="shared" si="5"/>
        <v>0</v>
      </c>
      <c r="I56" s="11"/>
      <c r="J56" s="11"/>
      <c r="K56" s="10"/>
    </row>
    <row r="57" spans="1:11" s="16" customFormat="1" ht="38.25" x14ac:dyDescent="0.2">
      <c r="A57" s="109" t="s">
        <v>346</v>
      </c>
      <c r="B57" s="43" t="s">
        <v>0</v>
      </c>
      <c r="C57" s="127">
        <v>10</v>
      </c>
      <c r="D57" s="11"/>
      <c r="E57" s="28"/>
      <c r="F57" s="128">
        <f t="shared" si="3"/>
        <v>0</v>
      </c>
      <c r="G57" s="128">
        <f t="shared" si="4"/>
        <v>0</v>
      </c>
      <c r="H57" s="128">
        <f t="shared" si="5"/>
        <v>0</v>
      </c>
      <c r="I57" s="11"/>
      <c r="J57" s="11"/>
      <c r="K57" s="10"/>
    </row>
    <row r="58" spans="1:11" s="16" customFormat="1" ht="38.25" x14ac:dyDescent="0.2">
      <c r="A58" s="137" t="s">
        <v>529</v>
      </c>
      <c r="B58" s="43" t="s">
        <v>0</v>
      </c>
      <c r="C58" s="127">
        <v>15</v>
      </c>
      <c r="D58" s="11"/>
      <c r="E58" s="28"/>
      <c r="F58" s="128">
        <f t="shared" si="3"/>
        <v>0</v>
      </c>
      <c r="G58" s="128">
        <f t="shared" si="4"/>
        <v>0</v>
      </c>
      <c r="H58" s="128">
        <f t="shared" si="5"/>
        <v>0</v>
      </c>
      <c r="I58" s="11"/>
      <c r="J58" s="11"/>
      <c r="K58" s="10"/>
    </row>
    <row r="59" spans="1:11" s="16" customFormat="1" ht="76.5" x14ac:dyDescent="0.2">
      <c r="A59" s="109" t="s">
        <v>323</v>
      </c>
      <c r="B59" s="43" t="s">
        <v>0</v>
      </c>
      <c r="C59" s="127">
        <v>30</v>
      </c>
      <c r="D59" s="11"/>
      <c r="E59" s="12"/>
      <c r="F59" s="128">
        <f t="shared" si="3"/>
        <v>0</v>
      </c>
      <c r="G59" s="128">
        <f t="shared" si="4"/>
        <v>0</v>
      </c>
      <c r="H59" s="128">
        <f t="shared" si="5"/>
        <v>0</v>
      </c>
      <c r="I59" s="11"/>
      <c r="J59" s="11"/>
      <c r="K59" s="10"/>
    </row>
    <row r="60" spans="1:11" s="16" customFormat="1" ht="63.75" x14ac:dyDescent="0.2">
      <c r="A60" s="109" t="s">
        <v>37</v>
      </c>
      <c r="B60" s="43" t="s">
        <v>0</v>
      </c>
      <c r="C60" s="127">
        <v>5</v>
      </c>
      <c r="D60" s="11"/>
      <c r="E60" s="28"/>
      <c r="F60" s="128">
        <f t="shared" si="3"/>
        <v>0</v>
      </c>
      <c r="G60" s="128">
        <f t="shared" si="4"/>
        <v>0</v>
      </c>
      <c r="H60" s="128">
        <f t="shared" si="5"/>
        <v>0</v>
      </c>
      <c r="I60" s="11"/>
      <c r="J60" s="11"/>
      <c r="K60" s="10"/>
    </row>
    <row r="61" spans="1:11" s="16" customFormat="1" ht="25.5" x14ac:dyDescent="0.2">
      <c r="A61" s="137" t="s">
        <v>530</v>
      </c>
      <c r="B61" s="43" t="s">
        <v>0</v>
      </c>
      <c r="C61" s="127">
        <v>12</v>
      </c>
      <c r="D61" s="11"/>
      <c r="E61" s="28"/>
      <c r="F61" s="128">
        <f t="shared" si="3"/>
        <v>0</v>
      </c>
      <c r="G61" s="128">
        <f t="shared" si="4"/>
        <v>0</v>
      </c>
      <c r="H61" s="128">
        <f t="shared" si="5"/>
        <v>0</v>
      </c>
      <c r="I61" s="11"/>
      <c r="J61" s="11"/>
      <c r="K61" s="10"/>
    </row>
    <row r="62" spans="1:11" s="16" customFormat="1" x14ac:dyDescent="0.2">
      <c r="A62" s="137" t="s">
        <v>531</v>
      </c>
      <c r="B62" s="43" t="s">
        <v>0</v>
      </c>
      <c r="C62" s="127">
        <v>12</v>
      </c>
      <c r="D62" s="11"/>
      <c r="E62" s="28"/>
      <c r="F62" s="128">
        <f t="shared" si="3"/>
        <v>0</v>
      </c>
      <c r="G62" s="128">
        <f t="shared" si="4"/>
        <v>0</v>
      </c>
      <c r="H62" s="128">
        <f t="shared" si="5"/>
        <v>0</v>
      </c>
      <c r="I62" s="11"/>
      <c r="J62" s="11"/>
      <c r="K62" s="10"/>
    </row>
    <row r="63" spans="1:11" s="16" customFormat="1" ht="25.5" x14ac:dyDescent="0.2">
      <c r="A63" s="109" t="s">
        <v>35</v>
      </c>
      <c r="B63" s="43" t="s">
        <v>34</v>
      </c>
      <c r="C63" s="127">
        <v>48</v>
      </c>
      <c r="D63" s="11"/>
      <c r="E63" s="28"/>
      <c r="F63" s="128">
        <f t="shared" si="3"/>
        <v>0</v>
      </c>
      <c r="G63" s="128">
        <f t="shared" si="4"/>
        <v>0</v>
      </c>
      <c r="H63" s="128">
        <f t="shared" si="5"/>
        <v>0</v>
      </c>
      <c r="I63" s="11"/>
      <c r="J63" s="11"/>
      <c r="K63" s="10"/>
    </row>
    <row r="64" spans="1:11" s="16" customFormat="1" ht="25.5" x14ac:dyDescent="0.2">
      <c r="A64" s="159" t="s">
        <v>30</v>
      </c>
      <c r="B64" s="67" t="s">
        <v>0</v>
      </c>
      <c r="C64" s="160">
        <v>972</v>
      </c>
      <c r="D64" s="47"/>
      <c r="E64" s="48"/>
      <c r="F64" s="128">
        <f t="shared" si="3"/>
        <v>0</v>
      </c>
      <c r="G64" s="128">
        <f t="shared" si="4"/>
        <v>0</v>
      </c>
      <c r="H64" s="128">
        <f t="shared" si="5"/>
        <v>0</v>
      </c>
      <c r="I64" s="47"/>
      <c r="J64" s="47"/>
      <c r="K64" s="49"/>
    </row>
    <row r="65" spans="1:11" s="16" customFormat="1" ht="25.5" x14ac:dyDescent="0.2">
      <c r="A65" s="159" t="s">
        <v>29</v>
      </c>
      <c r="B65" s="67" t="s">
        <v>0</v>
      </c>
      <c r="C65" s="160">
        <v>1224</v>
      </c>
      <c r="D65" s="47"/>
      <c r="E65" s="48"/>
      <c r="F65" s="128">
        <f t="shared" si="3"/>
        <v>0</v>
      </c>
      <c r="G65" s="128">
        <f t="shared" si="4"/>
        <v>0</v>
      </c>
      <c r="H65" s="128">
        <f t="shared" si="5"/>
        <v>0</v>
      </c>
      <c r="I65" s="47"/>
      <c r="J65" s="47"/>
      <c r="K65" s="49"/>
    </row>
    <row r="66" spans="1:11" s="16" customFormat="1" ht="25.5" x14ac:dyDescent="0.2">
      <c r="A66" s="159" t="s">
        <v>28</v>
      </c>
      <c r="B66" s="67" t="s">
        <v>0</v>
      </c>
      <c r="C66" s="160">
        <v>1062</v>
      </c>
      <c r="D66" s="47"/>
      <c r="E66" s="48"/>
      <c r="F66" s="128">
        <f t="shared" si="3"/>
        <v>0</v>
      </c>
      <c r="G66" s="128">
        <f t="shared" si="4"/>
        <v>0</v>
      </c>
      <c r="H66" s="128">
        <f t="shared" si="5"/>
        <v>0</v>
      </c>
      <c r="I66" s="47"/>
      <c r="J66" s="47"/>
      <c r="K66" s="49"/>
    </row>
    <row r="67" spans="1:11" s="16" customFormat="1" ht="25.5" x14ac:dyDescent="0.2">
      <c r="A67" s="159" t="s">
        <v>27</v>
      </c>
      <c r="B67" s="67" t="s">
        <v>0</v>
      </c>
      <c r="C67" s="160">
        <v>1017</v>
      </c>
      <c r="D67" s="47"/>
      <c r="E67" s="48"/>
      <c r="F67" s="128">
        <f t="shared" ref="F67:F77" si="6">D67*E67+D67</f>
        <v>0</v>
      </c>
      <c r="G67" s="128">
        <f t="shared" ref="G67:G77" si="7">D67*C67</f>
        <v>0</v>
      </c>
      <c r="H67" s="128">
        <f t="shared" ref="H67:H77" si="8">F67*C67</f>
        <v>0</v>
      </c>
      <c r="I67" s="47"/>
      <c r="J67" s="47"/>
      <c r="K67" s="49"/>
    </row>
    <row r="68" spans="1:11" s="16" customFormat="1" ht="38.25" x14ac:dyDescent="0.2">
      <c r="A68" s="109" t="s">
        <v>33</v>
      </c>
      <c r="B68" s="43" t="s">
        <v>0</v>
      </c>
      <c r="C68" s="127">
        <v>66</v>
      </c>
      <c r="D68" s="11"/>
      <c r="E68" s="28"/>
      <c r="F68" s="128">
        <f t="shared" si="6"/>
        <v>0</v>
      </c>
      <c r="G68" s="128">
        <f t="shared" si="7"/>
        <v>0</v>
      </c>
      <c r="H68" s="128">
        <f t="shared" si="8"/>
        <v>0</v>
      </c>
      <c r="I68" s="11"/>
      <c r="J68" s="11"/>
      <c r="K68" s="10"/>
    </row>
    <row r="69" spans="1:11" s="16" customFormat="1" ht="63.75" x14ac:dyDescent="0.2">
      <c r="A69" s="109" t="s">
        <v>469</v>
      </c>
      <c r="B69" s="43" t="s">
        <v>26</v>
      </c>
      <c r="C69" s="127">
        <v>4</v>
      </c>
      <c r="D69" s="11"/>
      <c r="E69" s="28"/>
      <c r="F69" s="128">
        <f t="shared" si="6"/>
        <v>0</v>
      </c>
      <c r="G69" s="128">
        <f t="shared" si="7"/>
        <v>0</v>
      </c>
      <c r="H69" s="128">
        <f t="shared" si="8"/>
        <v>0</v>
      </c>
      <c r="I69" s="11"/>
      <c r="J69" s="11"/>
      <c r="K69" s="10"/>
    </row>
    <row r="70" spans="1:11" s="16" customFormat="1" ht="76.5" x14ac:dyDescent="0.2">
      <c r="A70" s="137" t="s">
        <v>535</v>
      </c>
      <c r="B70" s="126" t="s">
        <v>0</v>
      </c>
      <c r="C70" s="127">
        <v>12</v>
      </c>
      <c r="D70" s="11"/>
      <c r="E70" s="28"/>
      <c r="F70" s="128">
        <f t="shared" si="6"/>
        <v>0</v>
      </c>
      <c r="G70" s="128">
        <f t="shared" si="7"/>
        <v>0</v>
      </c>
      <c r="H70" s="128">
        <f t="shared" si="8"/>
        <v>0</v>
      </c>
      <c r="I70" s="11"/>
      <c r="J70" s="11"/>
      <c r="K70" s="10"/>
    </row>
    <row r="71" spans="1:11" s="16" customFormat="1" ht="51" x14ac:dyDescent="0.2">
      <c r="A71" s="137" t="s">
        <v>532</v>
      </c>
      <c r="B71" s="43" t="s">
        <v>0</v>
      </c>
      <c r="C71" s="127">
        <v>78</v>
      </c>
      <c r="D71" s="11"/>
      <c r="E71" s="28"/>
      <c r="F71" s="128">
        <f t="shared" si="6"/>
        <v>0</v>
      </c>
      <c r="G71" s="128">
        <f t="shared" si="7"/>
        <v>0</v>
      </c>
      <c r="H71" s="128">
        <f t="shared" si="8"/>
        <v>0</v>
      </c>
      <c r="I71" s="11"/>
      <c r="J71" s="11"/>
      <c r="K71" s="10"/>
    </row>
    <row r="72" spans="1:11" s="16" customFormat="1" ht="102" x14ac:dyDescent="0.2">
      <c r="A72" s="137" t="s">
        <v>533</v>
      </c>
      <c r="B72" s="43" t="s">
        <v>0</v>
      </c>
      <c r="C72" s="127">
        <v>231</v>
      </c>
      <c r="D72" s="11"/>
      <c r="E72" s="28"/>
      <c r="F72" s="128">
        <f t="shared" si="6"/>
        <v>0</v>
      </c>
      <c r="G72" s="128">
        <f t="shared" si="7"/>
        <v>0</v>
      </c>
      <c r="H72" s="128">
        <f t="shared" si="8"/>
        <v>0</v>
      </c>
      <c r="I72" s="11"/>
      <c r="J72" s="11"/>
      <c r="K72" s="10"/>
    </row>
    <row r="73" spans="1:11" s="16" customFormat="1" ht="25.5" x14ac:dyDescent="0.2">
      <c r="A73" s="109" t="s">
        <v>534</v>
      </c>
      <c r="B73" s="43" t="s">
        <v>0</v>
      </c>
      <c r="C73" s="127">
        <v>24</v>
      </c>
      <c r="D73" s="11"/>
      <c r="E73" s="28"/>
      <c r="F73" s="128">
        <f t="shared" si="6"/>
        <v>0</v>
      </c>
      <c r="G73" s="128">
        <f t="shared" si="7"/>
        <v>0</v>
      </c>
      <c r="H73" s="128">
        <f t="shared" si="8"/>
        <v>0</v>
      </c>
      <c r="I73" s="11"/>
      <c r="J73" s="11"/>
      <c r="K73" s="10"/>
    </row>
    <row r="74" spans="1:11" s="16" customFormat="1" ht="25.5" x14ac:dyDescent="0.2">
      <c r="A74" s="109" t="s">
        <v>246</v>
      </c>
      <c r="B74" s="43" t="s">
        <v>0</v>
      </c>
      <c r="C74" s="127">
        <v>15</v>
      </c>
      <c r="D74" s="11"/>
      <c r="E74" s="28"/>
      <c r="F74" s="128">
        <f t="shared" si="6"/>
        <v>0</v>
      </c>
      <c r="G74" s="128">
        <f t="shared" si="7"/>
        <v>0</v>
      </c>
      <c r="H74" s="128">
        <f t="shared" si="8"/>
        <v>0</v>
      </c>
      <c r="I74" s="11"/>
      <c r="J74" s="11"/>
      <c r="K74" s="10"/>
    </row>
    <row r="75" spans="1:11" s="16" customFormat="1" ht="63.75" x14ac:dyDescent="0.2">
      <c r="A75" s="109" t="s">
        <v>521</v>
      </c>
      <c r="B75" s="43" t="s">
        <v>34</v>
      </c>
      <c r="C75" s="127">
        <v>10</v>
      </c>
      <c r="D75" s="11"/>
      <c r="E75" s="28"/>
      <c r="F75" s="128">
        <f t="shared" si="6"/>
        <v>0</v>
      </c>
      <c r="G75" s="128">
        <f t="shared" si="7"/>
        <v>0</v>
      </c>
      <c r="H75" s="128">
        <f t="shared" si="8"/>
        <v>0</v>
      </c>
      <c r="I75" s="11"/>
      <c r="J75" s="11"/>
      <c r="K75" s="10"/>
    </row>
    <row r="76" spans="1:11" s="16" customFormat="1" ht="25.5" x14ac:dyDescent="0.2">
      <c r="A76" s="109" t="s">
        <v>342</v>
      </c>
      <c r="B76" s="43" t="s">
        <v>0</v>
      </c>
      <c r="C76" s="127">
        <v>5</v>
      </c>
      <c r="D76" s="11"/>
      <c r="E76" s="28"/>
      <c r="F76" s="128">
        <f t="shared" si="6"/>
        <v>0</v>
      </c>
      <c r="G76" s="128">
        <f t="shared" si="7"/>
        <v>0</v>
      </c>
      <c r="H76" s="128">
        <f t="shared" si="8"/>
        <v>0</v>
      </c>
      <c r="I76" s="11"/>
      <c r="J76" s="11"/>
      <c r="K76" s="10"/>
    </row>
    <row r="77" spans="1:11" s="16" customFormat="1" ht="54.75" customHeight="1" thickBot="1" x14ac:dyDescent="0.25">
      <c r="A77" s="159" t="s">
        <v>262</v>
      </c>
      <c r="B77" s="67" t="s">
        <v>0</v>
      </c>
      <c r="C77" s="160">
        <v>519</v>
      </c>
      <c r="D77" s="47"/>
      <c r="E77" s="48"/>
      <c r="F77" s="128">
        <f t="shared" si="6"/>
        <v>0</v>
      </c>
      <c r="G77" s="128">
        <f t="shared" si="7"/>
        <v>0</v>
      </c>
      <c r="H77" s="128">
        <f t="shared" si="8"/>
        <v>0</v>
      </c>
      <c r="I77" s="47"/>
      <c r="J77" s="47"/>
      <c r="K77" s="49"/>
    </row>
    <row r="78" spans="1:11" ht="13.5" thickBot="1" x14ac:dyDescent="0.25">
      <c r="G78" s="64">
        <f>SUM(G2:G77)</f>
        <v>0</v>
      </c>
      <c r="H78" s="65">
        <f>SUM(H2:H77)</f>
        <v>0</v>
      </c>
      <c r="I78" s="56"/>
      <c r="J78" s="56"/>
    </row>
    <row r="80" spans="1:11" ht="65.25" customHeight="1" x14ac:dyDescent="0.2">
      <c r="A80" s="166" t="s">
        <v>536</v>
      </c>
    </row>
  </sheetData>
  <pageMargins left="0.25" right="0.25" top="0.75" bottom="0.75" header="0.3" footer="0.3"/>
  <pageSetup paperSize="9" scale="93" orientation="landscape" r:id="rId1"/>
  <headerFooter>
    <oddHeader>&amp;LPowiatowe Centrum Zdrowia w Brzezinach Sp. z o. o.
ul. Marii Skłodowskiej - Curie 6, 95-060 Brzeziny
&amp;CFormularz asortymentowo – cenowy&amp;Rzałącznik nr 1
pakiet 3</oddHeader>
    <oddFooter>Strona &amp;P z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1"/>
  <sheetViews>
    <sheetView zoomScaleNormal="100" workbookViewId="0">
      <selection activeCell="D2" sqref="D2"/>
    </sheetView>
  </sheetViews>
  <sheetFormatPr defaultRowHeight="12.75" x14ac:dyDescent="0.2"/>
  <cols>
    <col min="1" max="1" width="53.7109375" style="173" customWidth="1"/>
    <col min="2" max="2" width="7.7109375" style="165" customWidth="1"/>
    <col min="3" max="3" width="7.7109375" style="63" customWidth="1"/>
    <col min="4" max="5" width="7.7109375" style="55" customWidth="1"/>
    <col min="6" max="6" width="9.7109375" style="63" customWidth="1"/>
    <col min="7" max="8" width="12.7109375" style="63" customWidth="1"/>
    <col min="9" max="9" width="13.5703125" style="55" customWidth="1"/>
    <col min="10" max="11" width="20.7109375" style="55" customWidth="1"/>
    <col min="12" max="16384" width="9.140625" style="60"/>
  </cols>
  <sheetData>
    <row r="1" spans="1:11" ht="38.25" x14ac:dyDescent="0.2">
      <c r="A1" s="57" t="s">
        <v>8</v>
      </c>
      <c r="B1" s="57" t="s">
        <v>7</v>
      </c>
      <c r="C1" s="58" t="s">
        <v>6</v>
      </c>
      <c r="D1" s="59" t="s">
        <v>5</v>
      </c>
      <c r="E1" s="58" t="s">
        <v>4</v>
      </c>
      <c r="F1" s="59" t="s">
        <v>3</v>
      </c>
      <c r="G1" s="59" t="s">
        <v>2</v>
      </c>
      <c r="H1" s="59" t="s">
        <v>1</v>
      </c>
      <c r="I1" s="45" t="s">
        <v>228</v>
      </c>
      <c r="J1" s="45" t="s">
        <v>265</v>
      </c>
      <c r="K1" s="59" t="s">
        <v>266</v>
      </c>
    </row>
    <row r="2" spans="1:11" ht="25.5" x14ac:dyDescent="0.2">
      <c r="A2" s="42" t="s">
        <v>233</v>
      </c>
      <c r="B2" s="43" t="s">
        <v>0</v>
      </c>
      <c r="C2" s="127">
        <v>15</v>
      </c>
      <c r="D2" s="11"/>
      <c r="E2" s="72"/>
      <c r="F2" s="128">
        <f t="shared" ref="F2" si="0">D2*E2+D2</f>
        <v>0</v>
      </c>
      <c r="G2" s="128">
        <f t="shared" ref="G2" si="1">D2*C2</f>
        <v>0</v>
      </c>
      <c r="H2" s="128">
        <f t="shared" ref="H2" si="2">F2*C2</f>
        <v>0</v>
      </c>
      <c r="I2" s="167"/>
      <c r="J2" s="11"/>
      <c r="K2" s="10"/>
    </row>
    <row r="3" spans="1:11" ht="63.75" x14ac:dyDescent="0.2">
      <c r="A3" s="42" t="s">
        <v>267</v>
      </c>
      <c r="B3" s="43" t="s">
        <v>0</v>
      </c>
      <c r="C3" s="127">
        <v>459</v>
      </c>
      <c r="D3" s="11"/>
      <c r="E3" s="72"/>
      <c r="F3" s="128">
        <f t="shared" ref="F3:F48" si="3">D3*E3+D3</f>
        <v>0</v>
      </c>
      <c r="G3" s="128">
        <f t="shared" ref="G3:G48" si="4">D3*C3</f>
        <v>0</v>
      </c>
      <c r="H3" s="128">
        <f t="shared" ref="H3:H48" si="5">F3*C3</f>
        <v>0</v>
      </c>
      <c r="I3" s="167"/>
      <c r="J3" s="11"/>
      <c r="K3" s="10"/>
    </row>
    <row r="4" spans="1:11" ht="38.25" x14ac:dyDescent="0.2">
      <c r="A4" s="42" t="s">
        <v>392</v>
      </c>
      <c r="B4" s="43" t="s">
        <v>26</v>
      </c>
      <c r="C4" s="127">
        <v>153</v>
      </c>
      <c r="D4" s="11"/>
      <c r="E4" s="72"/>
      <c r="F4" s="128">
        <f t="shared" si="3"/>
        <v>0</v>
      </c>
      <c r="G4" s="128">
        <f t="shared" si="4"/>
        <v>0</v>
      </c>
      <c r="H4" s="128">
        <f t="shared" si="5"/>
        <v>0</v>
      </c>
      <c r="I4" s="167"/>
      <c r="J4" s="11"/>
      <c r="K4" s="10"/>
    </row>
    <row r="5" spans="1:11" ht="38.25" x14ac:dyDescent="0.2">
      <c r="A5" s="42" t="s">
        <v>241</v>
      </c>
      <c r="B5" s="43" t="s">
        <v>26</v>
      </c>
      <c r="C5" s="127">
        <v>177</v>
      </c>
      <c r="D5" s="11"/>
      <c r="E5" s="72"/>
      <c r="F5" s="128">
        <f t="shared" si="3"/>
        <v>0</v>
      </c>
      <c r="G5" s="128">
        <f t="shared" si="4"/>
        <v>0</v>
      </c>
      <c r="H5" s="128">
        <f t="shared" si="5"/>
        <v>0</v>
      </c>
      <c r="I5" s="167"/>
      <c r="J5" s="11"/>
      <c r="K5" s="10"/>
    </row>
    <row r="6" spans="1:11" ht="38.25" x14ac:dyDescent="0.2">
      <c r="A6" s="42" t="s">
        <v>237</v>
      </c>
      <c r="B6" s="43" t="s">
        <v>26</v>
      </c>
      <c r="C6" s="127">
        <v>216</v>
      </c>
      <c r="D6" s="11"/>
      <c r="E6" s="72"/>
      <c r="F6" s="128">
        <f t="shared" si="3"/>
        <v>0</v>
      </c>
      <c r="G6" s="128">
        <f t="shared" si="4"/>
        <v>0</v>
      </c>
      <c r="H6" s="128">
        <f t="shared" si="5"/>
        <v>0</v>
      </c>
      <c r="I6" s="167"/>
      <c r="J6" s="11"/>
      <c r="K6" s="10"/>
    </row>
    <row r="7" spans="1:11" ht="38.25" x14ac:dyDescent="0.2">
      <c r="A7" s="42" t="s">
        <v>242</v>
      </c>
      <c r="B7" s="43" t="s">
        <v>26</v>
      </c>
      <c r="C7" s="127">
        <v>306</v>
      </c>
      <c r="D7" s="11"/>
      <c r="E7" s="72"/>
      <c r="F7" s="128">
        <f t="shared" si="3"/>
        <v>0</v>
      </c>
      <c r="G7" s="128">
        <f t="shared" si="4"/>
        <v>0</v>
      </c>
      <c r="H7" s="128">
        <f t="shared" si="5"/>
        <v>0</v>
      </c>
      <c r="I7" s="167"/>
      <c r="J7" s="11"/>
      <c r="K7" s="10"/>
    </row>
    <row r="8" spans="1:11" ht="38.25" x14ac:dyDescent="0.2">
      <c r="A8" s="42" t="s">
        <v>391</v>
      </c>
      <c r="B8" s="43" t="s">
        <v>26</v>
      </c>
      <c r="C8" s="127">
        <v>114</v>
      </c>
      <c r="D8" s="11"/>
      <c r="E8" s="72"/>
      <c r="F8" s="128">
        <f t="shared" si="3"/>
        <v>0</v>
      </c>
      <c r="G8" s="128">
        <f t="shared" si="4"/>
        <v>0</v>
      </c>
      <c r="H8" s="128">
        <f t="shared" si="5"/>
        <v>0</v>
      </c>
      <c r="I8" s="167"/>
      <c r="J8" s="11"/>
      <c r="K8" s="10"/>
    </row>
    <row r="9" spans="1:11" ht="38.25" x14ac:dyDescent="0.2">
      <c r="A9" s="42" t="s">
        <v>240</v>
      </c>
      <c r="B9" s="43" t="s">
        <v>0</v>
      </c>
      <c r="C9" s="127">
        <v>162</v>
      </c>
      <c r="D9" s="11"/>
      <c r="E9" s="72"/>
      <c r="F9" s="128">
        <f t="shared" si="3"/>
        <v>0</v>
      </c>
      <c r="G9" s="128">
        <f t="shared" si="4"/>
        <v>0</v>
      </c>
      <c r="H9" s="128">
        <f t="shared" si="5"/>
        <v>0</v>
      </c>
      <c r="I9" s="167"/>
      <c r="J9" s="11"/>
      <c r="K9" s="10"/>
    </row>
    <row r="10" spans="1:11" ht="76.5" x14ac:dyDescent="0.2">
      <c r="A10" s="42" t="s">
        <v>305</v>
      </c>
      <c r="B10" s="43" t="s">
        <v>0</v>
      </c>
      <c r="C10" s="127">
        <v>363</v>
      </c>
      <c r="D10" s="11"/>
      <c r="E10" s="72"/>
      <c r="F10" s="128">
        <f t="shared" si="3"/>
        <v>0</v>
      </c>
      <c r="G10" s="128">
        <f t="shared" si="4"/>
        <v>0</v>
      </c>
      <c r="H10" s="128">
        <f t="shared" si="5"/>
        <v>0</v>
      </c>
      <c r="I10" s="167"/>
      <c r="J10" s="11"/>
      <c r="K10" s="10"/>
    </row>
    <row r="11" spans="1:11" ht="114.75" x14ac:dyDescent="0.2">
      <c r="A11" s="171" t="s">
        <v>306</v>
      </c>
      <c r="B11" s="118" t="s">
        <v>0</v>
      </c>
      <c r="C11" s="172">
        <v>2265</v>
      </c>
      <c r="D11" s="50"/>
      <c r="E11" s="73"/>
      <c r="F11" s="128">
        <f t="shared" si="3"/>
        <v>0</v>
      </c>
      <c r="G11" s="128">
        <f t="shared" si="4"/>
        <v>0</v>
      </c>
      <c r="H11" s="128">
        <f t="shared" si="5"/>
        <v>0</v>
      </c>
      <c r="I11" s="168"/>
      <c r="J11" s="50"/>
      <c r="K11" s="50"/>
    </row>
    <row r="12" spans="1:11" ht="76.5" x14ac:dyDescent="0.2">
      <c r="A12" s="42" t="s">
        <v>317</v>
      </c>
      <c r="B12" s="43" t="s">
        <v>0</v>
      </c>
      <c r="C12" s="127">
        <v>129</v>
      </c>
      <c r="D12" s="11"/>
      <c r="E12" s="72"/>
      <c r="F12" s="128">
        <f t="shared" si="3"/>
        <v>0</v>
      </c>
      <c r="G12" s="128">
        <f t="shared" si="4"/>
        <v>0</v>
      </c>
      <c r="H12" s="128">
        <f t="shared" si="5"/>
        <v>0</v>
      </c>
      <c r="I12" s="167"/>
      <c r="J12" s="11"/>
      <c r="K12" s="10"/>
    </row>
    <row r="13" spans="1:11" ht="102" x14ac:dyDescent="0.2">
      <c r="A13" s="66" t="s">
        <v>249</v>
      </c>
      <c r="B13" s="67" t="s">
        <v>0</v>
      </c>
      <c r="C13" s="160">
        <v>384</v>
      </c>
      <c r="D13" s="47"/>
      <c r="E13" s="74"/>
      <c r="F13" s="128">
        <f t="shared" si="3"/>
        <v>0</v>
      </c>
      <c r="G13" s="128">
        <f t="shared" si="4"/>
        <v>0</v>
      </c>
      <c r="H13" s="128">
        <f t="shared" si="5"/>
        <v>0</v>
      </c>
      <c r="I13" s="169"/>
      <c r="J13" s="47"/>
      <c r="K13" s="46"/>
    </row>
    <row r="14" spans="1:11" ht="102" x14ac:dyDescent="0.2">
      <c r="A14" s="66" t="s">
        <v>248</v>
      </c>
      <c r="B14" s="67" t="s">
        <v>0</v>
      </c>
      <c r="C14" s="68">
        <v>297</v>
      </c>
      <c r="D14" s="69"/>
      <c r="E14" s="75"/>
      <c r="F14" s="128">
        <f t="shared" si="3"/>
        <v>0</v>
      </c>
      <c r="G14" s="128">
        <f t="shared" si="4"/>
        <v>0</v>
      </c>
      <c r="H14" s="128">
        <f t="shared" si="5"/>
        <v>0</v>
      </c>
      <c r="I14" s="170"/>
      <c r="J14" s="69"/>
      <c r="K14" s="70"/>
    </row>
    <row r="15" spans="1:11" ht="76.5" x14ac:dyDescent="0.2">
      <c r="A15" s="42" t="s">
        <v>244</v>
      </c>
      <c r="B15" s="43" t="s">
        <v>0</v>
      </c>
      <c r="C15" s="127">
        <v>60</v>
      </c>
      <c r="D15" s="11"/>
      <c r="E15" s="72"/>
      <c r="F15" s="128">
        <f t="shared" si="3"/>
        <v>0</v>
      </c>
      <c r="G15" s="128">
        <f t="shared" si="4"/>
        <v>0</v>
      </c>
      <c r="H15" s="128">
        <f t="shared" si="5"/>
        <v>0</v>
      </c>
      <c r="I15" s="167"/>
      <c r="J15" s="11"/>
      <c r="K15" s="10"/>
    </row>
    <row r="16" spans="1:11" ht="51" x14ac:dyDescent="0.2">
      <c r="A16" s="42" t="s">
        <v>209</v>
      </c>
      <c r="B16" s="43" t="s">
        <v>0</v>
      </c>
      <c r="C16" s="127">
        <v>1800</v>
      </c>
      <c r="D16" s="11"/>
      <c r="E16" s="72"/>
      <c r="F16" s="128">
        <f t="shared" si="3"/>
        <v>0</v>
      </c>
      <c r="G16" s="128">
        <f t="shared" si="4"/>
        <v>0</v>
      </c>
      <c r="H16" s="128">
        <f t="shared" si="5"/>
        <v>0</v>
      </c>
      <c r="I16" s="167"/>
      <c r="J16" s="11"/>
      <c r="K16" s="10"/>
    </row>
    <row r="17" spans="1:11" ht="76.5" x14ac:dyDescent="0.2">
      <c r="A17" s="42" t="s">
        <v>243</v>
      </c>
      <c r="B17" s="43" t="s">
        <v>0</v>
      </c>
      <c r="C17" s="127">
        <v>114</v>
      </c>
      <c r="D17" s="11"/>
      <c r="E17" s="72"/>
      <c r="F17" s="128">
        <f t="shared" si="3"/>
        <v>0</v>
      </c>
      <c r="G17" s="128">
        <f t="shared" si="4"/>
        <v>0</v>
      </c>
      <c r="H17" s="128">
        <f t="shared" si="5"/>
        <v>0</v>
      </c>
      <c r="I17" s="167"/>
      <c r="J17" s="11"/>
      <c r="K17" s="10"/>
    </row>
    <row r="18" spans="1:11" ht="25.5" x14ac:dyDescent="0.2">
      <c r="A18" s="42" t="s">
        <v>208</v>
      </c>
      <c r="B18" s="43" t="s">
        <v>0</v>
      </c>
      <c r="C18" s="127">
        <v>8000</v>
      </c>
      <c r="D18" s="11"/>
      <c r="E18" s="72"/>
      <c r="F18" s="128">
        <f t="shared" si="3"/>
        <v>0</v>
      </c>
      <c r="G18" s="128">
        <f t="shared" si="4"/>
        <v>0</v>
      </c>
      <c r="H18" s="128">
        <f t="shared" si="5"/>
        <v>0</v>
      </c>
      <c r="I18" s="167"/>
      <c r="J18" s="11"/>
      <c r="K18" s="10"/>
    </row>
    <row r="19" spans="1:11" ht="51" x14ac:dyDescent="0.2">
      <c r="A19" s="42" t="s">
        <v>518</v>
      </c>
      <c r="B19" s="43" t="s">
        <v>0</v>
      </c>
      <c r="C19" s="127">
        <v>50</v>
      </c>
      <c r="D19" s="11"/>
      <c r="E19" s="72"/>
      <c r="F19" s="128">
        <f t="shared" si="3"/>
        <v>0</v>
      </c>
      <c r="G19" s="128">
        <f t="shared" si="4"/>
        <v>0</v>
      </c>
      <c r="H19" s="128">
        <f t="shared" si="5"/>
        <v>0</v>
      </c>
      <c r="I19" s="167"/>
      <c r="J19" s="11"/>
      <c r="K19" s="10"/>
    </row>
    <row r="20" spans="1:11" ht="38.25" x14ac:dyDescent="0.2">
      <c r="A20" s="109" t="s">
        <v>471</v>
      </c>
      <c r="B20" s="43" t="s">
        <v>26</v>
      </c>
      <c r="C20" s="127">
        <v>552</v>
      </c>
      <c r="D20" s="11"/>
      <c r="E20" s="72"/>
      <c r="F20" s="128">
        <f t="shared" si="3"/>
        <v>0</v>
      </c>
      <c r="G20" s="128">
        <f t="shared" si="4"/>
        <v>0</v>
      </c>
      <c r="H20" s="128">
        <f t="shared" si="5"/>
        <v>0</v>
      </c>
      <c r="I20" s="167"/>
      <c r="J20" s="11"/>
      <c r="K20" s="10"/>
    </row>
    <row r="21" spans="1:11" ht="89.25" x14ac:dyDescent="0.2">
      <c r="A21" s="66" t="s">
        <v>318</v>
      </c>
      <c r="B21" s="67" t="s">
        <v>0</v>
      </c>
      <c r="C21" s="160">
        <v>400</v>
      </c>
      <c r="D21" s="47"/>
      <c r="E21" s="74"/>
      <c r="F21" s="128">
        <f t="shared" si="3"/>
        <v>0</v>
      </c>
      <c r="G21" s="128">
        <f t="shared" si="4"/>
        <v>0</v>
      </c>
      <c r="H21" s="128">
        <f t="shared" si="5"/>
        <v>0</v>
      </c>
      <c r="I21" s="169"/>
      <c r="J21" s="47"/>
      <c r="K21" s="49"/>
    </row>
    <row r="22" spans="1:11" ht="25.5" x14ac:dyDescent="0.2">
      <c r="A22" s="42" t="s">
        <v>239</v>
      </c>
      <c r="B22" s="43" t="s">
        <v>0</v>
      </c>
      <c r="C22" s="127">
        <v>5</v>
      </c>
      <c r="D22" s="11"/>
      <c r="E22" s="72"/>
      <c r="F22" s="128">
        <f t="shared" si="3"/>
        <v>0</v>
      </c>
      <c r="G22" s="128">
        <f t="shared" si="4"/>
        <v>0</v>
      </c>
      <c r="H22" s="128">
        <f t="shared" si="5"/>
        <v>0</v>
      </c>
      <c r="I22" s="167"/>
      <c r="J22" s="11"/>
      <c r="K22" s="10"/>
    </row>
    <row r="23" spans="1:11" ht="89.25" x14ac:dyDescent="0.2">
      <c r="A23" s="42" t="s">
        <v>514</v>
      </c>
      <c r="B23" s="43" t="s">
        <v>0</v>
      </c>
      <c r="C23" s="127">
        <v>50</v>
      </c>
      <c r="D23" s="11"/>
      <c r="E23" s="72"/>
      <c r="F23" s="128">
        <f t="shared" si="3"/>
        <v>0</v>
      </c>
      <c r="G23" s="128">
        <f t="shared" si="4"/>
        <v>0</v>
      </c>
      <c r="H23" s="128">
        <f t="shared" si="5"/>
        <v>0</v>
      </c>
      <c r="I23" s="167"/>
      <c r="J23" s="11"/>
      <c r="K23" s="10"/>
    </row>
    <row r="24" spans="1:11" s="162" customFormat="1" ht="25.5" x14ac:dyDescent="0.2">
      <c r="A24" s="109" t="s">
        <v>472</v>
      </c>
      <c r="B24" s="43" t="s">
        <v>26</v>
      </c>
      <c r="C24" s="127">
        <v>10</v>
      </c>
      <c r="D24" s="11"/>
      <c r="E24" s="76"/>
      <c r="F24" s="128">
        <f t="shared" si="3"/>
        <v>0</v>
      </c>
      <c r="G24" s="128">
        <f t="shared" si="4"/>
        <v>0</v>
      </c>
      <c r="H24" s="128">
        <f t="shared" si="5"/>
        <v>0</v>
      </c>
      <c r="I24" s="167"/>
      <c r="J24" s="11"/>
      <c r="K24" s="10"/>
    </row>
    <row r="25" spans="1:11" s="162" customFormat="1" ht="89.25" x14ac:dyDescent="0.2">
      <c r="A25" s="42" t="s">
        <v>307</v>
      </c>
      <c r="B25" s="43" t="s">
        <v>0</v>
      </c>
      <c r="C25" s="127">
        <v>45</v>
      </c>
      <c r="D25" s="11"/>
      <c r="E25" s="72"/>
      <c r="F25" s="128">
        <f t="shared" si="3"/>
        <v>0</v>
      </c>
      <c r="G25" s="128">
        <f t="shared" si="4"/>
        <v>0</v>
      </c>
      <c r="H25" s="128">
        <f t="shared" si="5"/>
        <v>0</v>
      </c>
      <c r="I25" s="167"/>
      <c r="J25" s="11"/>
      <c r="K25" s="10"/>
    </row>
    <row r="26" spans="1:11" s="162" customFormat="1" ht="38.25" x14ac:dyDescent="0.2">
      <c r="A26" s="42" t="s">
        <v>207</v>
      </c>
      <c r="B26" s="43" t="s">
        <v>0</v>
      </c>
      <c r="C26" s="127">
        <v>138</v>
      </c>
      <c r="D26" s="11"/>
      <c r="E26" s="72"/>
      <c r="F26" s="128">
        <f t="shared" si="3"/>
        <v>0</v>
      </c>
      <c r="G26" s="128">
        <f t="shared" si="4"/>
        <v>0</v>
      </c>
      <c r="H26" s="128">
        <f t="shared" si="5"/>
        <v>0</v>
      </c>
      <c r="I26" s="167"/>
      <c r="J26" s="11"/>
      <c r="K26" s="10"/>
    </row>
    <row r="27" spans="1:11" s="162" customFormat="1" ht="51" x14ac:dyDescent="0.2">
      <c r="A27" s="42" t="s">
        <v>516</v>
      </c>
      <c r="B27" s="43" t="s">
        <v>0</v>
      </c>
      <c r="C27" s="127">
        <v>30</v>
      </c>
      <c r="D27" s="11"/>
      <c r="E27" s="72"/>
      <c r="F27" s="128">
        <f t="shared" si="3"/>
        <v>0</v>
      </c>
      <c r="G27" s="128">
        <f t="shared" si="4"/>
        <v>0</v>
      </c>
      <c r="H27" s="128">
        <f t="shared" si="5"/>
        <v>0</v>
      </c>
      <c r="I27" s="167"/>
      <c r="J27" s="11"/>
      <c r="K27" s="10"/>
    </row>
    <row r="28" spans="1:11" s="162" customFormat="1" ht="25.5" x14ac:dyDescent="0.2">
      <c r="A28" s="42" t="s">
        <v>304</v>
      </c>
      <c r="B28" s="43" t="s">
        <v>0</v>
      </c>
      <c r="C28" s="127">
        <v>20</v>
      </c>
      <c r="D28" s="11"/>
      <c r="E28" s="72"/>
      <c r="F28" s="128">
        <f t="shared" si="3"/>
        <v>0</v>
      </c>
      <c r="G28" s="128">
        <f t="shared" si="4"/>
        <v>0</v>
      </c>
      <c r="H28" s="128">
        <f t="shared" si="5"/>
        <v>0</v>
      </c>
      <c r="I28" s="167"/>
      <c r="J28" s="11"/>
      <c r="K28" s="10"/>
    </row>
    <row r="29" spans="1:11" s="162" customFormat="1" ht="153" x14ac:dyDescent="0.2">
      <c r="A29" s="42" t="s">
        <v>441</v>
      </c>
      <c r="B29" s="43" t="s">
        <v>0</v>
      </c>
      <c r="C29" s="127">
        <v>20</v>
      </c>
      <c r="D29" s="11"/>
      <c r="E29" s="72"/>
      <c r="F29" s="128">
        <f t="shared" si="3"/>
        <v>0</v>
      </c>
      <c r="G29" s="128">
        <f t="shared" si="4"/>
        <v>0</v>
      </c>
      <c r="H29" s="128">
        <f t="shared" si="5"/>
        <v>0</v>
      </c>
      <c r="I29" s="167"/>
      <c r="J29" s="11"/>
      <c r="K29" s="10"/>
    </row>
    <row r="30" spans="1:11" s="162" customFormat="1" ht="38.25" x14ac:dyDescent="0.2">
      <c r="A30" s="66" t="s">
        <v>470</v>
      </c>
      <c r="B30" s="67" t="s">
        <v>0</v>
      </c>
      <c r="C30" s="160">
        <v>528</v>
      </c>
      <c r="D30" s="47"/>
      <c r="E30" s="74"/>
      <c r="F30" s="128">
        <f t="shared" si="3"/>
        <v>0</v>
      </c>
      <c r="G30" s="128">
        <f t="shared" si="4"/>
        <v>0</v>
      </c>
      <c r="H30" s="128">
        <f t="shared" si="5"/>
        <v>0</v>
      </c>
      <c r="I30" s="169"/>
      <c r="J30" s="47"/>
      <c r="K30" s="46"/>
    </row>
    <row r="31" spans="1:11" ht="38.25" x14ac:dyDescent="0.2">
      <c r="A31" s="42" t="s">
        <v>517</v>
      </c>
      <c r="B31" s="43" t="s">
        <v>0</v>
      </c>
      <c r="C31" s="127">
        <v>30</v>
      </c>
      <c r="D31" s="11"/>
      <c r="E31" s="72"/>
      <c r="F31" s="128">
        <f t="shared" si="3"/>
        <v>0</v>
      </c>
      <c r="G31" s="128">
        <f t="shared" si="4"/>
        <v>0</v>
      </c>
      <c r="H31" s="128">
        <f t="shared" si="5"/>
        <v>0</v>
      </c>
      <c r="I31" s="167"/>
      <c r="J31" s="11"/>
      <c r="K31" s="10"/>
    </row>
    <row r="32" spans="1:11" s="162" customFormat="1" ht="25.5" x14ac:dyDescent="0.2">
      <c r="A32" s="42" t="s">
        <v>238</v>
      </c>
      <c r="B32" s="43" t="s">
        <v>0</v>
      </c>
      <c r="C32" s="127">
        <v>81</v>
      </c>
      <c r="D32" s="11"/>
      <c r="E32" s="72"/>
      <c r="F32" s="128">
        <f t="shared" si="3"/>
        <v>0</v>
      </c>
      <c r="G32" s="128">
        <f t="shared" si="4"/>
        <v>0</v>
      </c>
      <c r="H32" s="128">
        <f t="shared" si="5"/>
        <v>0</v>
      </c>
      <c r="I32" s="167"/>
      <c r="J32" s="11"/>
      <c r="K32" s="10"/>
    </row>
    <row r="33" spans="1:11" s="162" customFormat="1" ht="51" x14ac:dyDescent="0.2">
      <c r="A33" s="42" t="s">
        <v>515</v>
      </c>
      <c r="B33" s="43" t="s">
        <v>0</v>
      </c>
      <c r="C33" s="127">
        <v>100</v>
      </c>
      <c r="D33" s="11"/>
      <c r="E33" s="72"/>
      <c r="F33" s="128">
        <f t="shared" si="3"/>
        <v>0</v>
      </c>
      <c r="G33" s="128">
        <f t="shared" si="4"/>
        <v>0</v>
      </c>
      <c r="H33" s="128">
        <f t="shared" si="5"/>
        <v>0</v>
      </c>
      <c r="I33" s="167"/>
      <c r="J33" s="11"/>
      <c r="K33" s="10"/>
    </row>
    <row r="34" spans="1:11" s="16" customFormat="1" ht="25.5" x14ac:dyDescent="0.2">
      <c r="A34" s="171" t="s">
        <v>537</v>
      </c>
      <c r="B34" s="118" t="s">
        <v>0</v>
      </c>
      <c r="C34" s="172">
        <v>100</v>
      </c>
      <c r="D34" s="50"/>
      <c r="E34" s="73"/>
      <c r="F34" s="128">
        <f t="shared" si="3"/>
        <v>0</v>
      </c>
      <c r="G34" s="128">
        <f t="shared" si="4"/>
        <v>0</v>
      </c>
      <c r="H34" s="128">
        <f t="shared" si="5"/>
        <v>0</v>
      </c>
      <c r="I34" s="168"/>
      <c r="J34" s="50"/>
      <c r="K34" s="50"/>
    </row>
    <row r="35" spans="1:11" s="16" customFormat="1" ht="127.5" x14ac:dyDescent="0.2">
      <c r="A35" s="42" t="s">
        <v>442</v>
      </c>
      <c r="B35" s="43" t="s">
        <v>26</v>
      </c>
      <c r="C35" s="127">
        <v>935</v>
      </c>
      <c r="D35" s="11"/>
      <c r="E35" s="72"/>
      <c r="F35" s="128">
        <f t="shared" si="3"/>
        <v>0</v>
      </c>
      <c r="G35" s="128">
        <f t="shared" si="4"/>
        <v>0</v>
      </c>
      <c r="H35" s="128">
        <f t="shared" si="5"/>
        <v>0</v>
      </c>
      <c r="I35" s="167"/>
      <c r="J35" s="11"/>
      <c r="K35" s="10"/>
    </row>
    <row r="36" spans="1:11" s="102" customFormat="1" ht="38.25" x14ac:dyDescent="0.2">
      <c r="A36" s="42" t="s">
        <v>443</v>
      </c>
      <c r="B36" s="43" t="s">
        <v>26</v>
      </c>
      <c r="C36" s="127">
        <v>192</v>
      </c>
      <c r="D36" s="11"/>
      <c r="E36" s="72"/>
      <c r="F36" s="128">
        <f t="shared" si="3"/>
        <v>0</v>
      </c>
      <c r="G36" s="128">
        <f t="shared" si="4"/>
        <v>0</v>
      </c>
      <c r="H36" s="128">
        <f t="shared" si="5"/>
        <v>0</v>
      </c>
      <c r="I36" s="167"/>
      <c r="J36" s="11"/>
      <c r="K36" s="10"/>
    </row>
    <row r="37" spans="1:11" s="102" customFormat="1" ht="165.75" x14ac:dyDescent="0.2">
      <c r="A37" s="42" t="s">
        <v>444</v>
      </c>
      <c r="B37" s="43" t="s">
        <v>26</v>
      </c>
      <c r="C37" s="127">
        <v>51</v>
      </c>
      <c r="D37" s="11"/>
      <c r="E37" s="72"/>
      <c r="F37" s="128">
        <f t="shared" si="3"/>
        <v>0</v>
      </c>
      <c r="G37" s="128">
        <f t="shared" si="4"/>
        <v>0</v>
      </c>
      <c r="H37" s="128">
        <f t="shared" si="5"/>
        <v>0</v>
      </c>
      <c r="I37" s="167"/>
      <c r="J37" s="11"/>
      <c r="K37" s="10"/>
    </row>
    <row r="38" spans="1:11" s="102" customFormat="1" ht="25.5" x14ac:dyDescent="0.2">
      <c r="A38" s="42" t="s">
        <v>345</v>
      </c>
      <c r="B38" s="43" t="s">
        <v>26</v>
      </c>
      <c r="C38" s="127">
        <v>40</v>
      </c>
      <c r="D38" s="11"/>
      <c r="E38" s="76"/>
      <c r="F38" s="128">
        <f t="shared" si="3"/>
        <v>0</v>
      </c>
      <c r="G38" s="128">
        <f t="shared" si="4"/>
        <v>0</v>
      </c>
      <c r="H38" s="128">
        <f t="shared" si="5"/>
        <v>0</v>
      </c>
      <c r="I38" s="167"/>
      <c r="J38" s="11"/>
      <c r="K38" s="10"/>
    </row>
    <row r="39" spans="1:11" s="16" customFormat="1" ht="63.75" x14ac:dyDescent="0.2">
      <c r="A39" s="42" t="s">
        <v>268</v>
      </c>
      <c r="B39" s="43" t="s">
        <v>0</v>
      </c>
      <c r="C39" s="127">
        <v>474</v>
      </c>
      <c r="D39" s="11"/>
      <c r="E39" s="72"/>
      <c r="F39" s="128">
        <f t="shared" si="3"/>
        <v>0</v>
      </c>
      <c r="G39" s="128">
        <f t="shared" si="4"/>
        <v>0</v>
      </c>
      <c r="H39" s="128">
        <f t="shared" si="5"/>
        <v>0</v>
      </c>
      <c r="I39" s="167"/>
      <c r="J39" s="11"/>
      <c r="K39" s="10"/>
    </row>
    <row r="40" spans="1:11" s="16" customFormat="1" ht="89.25" x14ac:dyDescent="0.2">
      <c r="A40" s="42" t="s">
        <v>206</v>
      </c>
      <c r="B40" s="43" t="s">
        <v>0</v>
      </c>
      <c r="C40" s="127">
        <v>75</v>
      </c>
      <c r="D40" s="11"/>
      <c r="E40" s="72"/>
      <c r="F40" s="128">
        <f t="shared" si="3"/>
        <v>0</v>
      </c>
      <c r="G40" s="128">
        <f t="shared" si="4"/>
        <v>0</v>
      </c>
      <c r="H40" s="128">
        <f t="shared" si="5"/>
        <v>0</v>
      </c>
      <c r="I40" s="167"/>
      <c r="J40" s="11"/>
      <c r="K40" s="10"/>
    </row>
    <row r="41" spans="1:11" s="16" customFormat="1" ht="51" x14ac:dyDescent="0.2">
      <c r="A41" s="42" t="s">
        <v>36</v>
      </c>
      <c r="B41" s="43" t="s">
        <v>0</v>
      </c>
      <c r="C41" s="127">
        <v>135</v>
      </c>
      <c r="D41" s="11"/>
      <c r="E41" s="76"/>
      <c r="F41" s="128">
        <f t="shared" si="3"/>
        <v>0</v>
      </c>
      <c r="G41" s="128">
        <f t="shared" si="4"/>
        <v>0</v>
      </c>
      <c r="H41" s="128">
        <f t="shared" si="5"/>
        <v>0</v>
      </c>
      <c r="I41" s="167"/>
      <c r="J41" s="11"/>
      <c r="K41" s="10"/>
    </row>
    <row r="42" spans="1:11" s="16" customFormat="1" ht="25.5" x14ac:dyDescent="0.2">
      <c r="A42" s="109" t="s">
        <v>473</v>
      </c>
      <c r="B42" s="43" t="s">
        <v>26</v>
      </c>
      <c r="C42" s="127">
        <v>10</v>
      </c>
      <c r="D42" s="11"/>
      <c r="E42" s="76"/>
      <c r="F42" s="128">
        <f t="shared" si="3"/>
        <v>0</v>
      </c>
      <c r="G42" s="128">
        <f t="shared" si="4"/>
        <v>0</v>
      </c>
      <c r="H42" s="128">
        <f t="shared" si="5"/>
        <v>0</v>
      </c>
      <c r="I42" s="167"/>
      <c r="J42" s="11"/>
      <c r="K42" s="10"/>
    </row>
    <row r="43" spans="1:11" s="16" customFormat="1" ht="53.25" customHeight="1" x14ac:dyDescent="0.2">
      <c r="A43" s="42" t="s">
        <v>302</v>
      </c>
      <c r="B43" s="43" t="s">
        <v>0</v>
      </c>
      <c r="C43" s="127">
        <v>303</v>
      </c>
      <c r="D43" s="11"/>
      <c r="E43" s="72"/>
      <c r="F43" s="128">
        <f t="shared" si="3"/>
        <v>0</v>
      </c>
      <c r="G43" s="128">
        <f t="shared" si="4"/>
        <v>0</v>
      </c>
      <c r="H43" s="128">
        <f t="shared" si="5"/>
        <v>0</v>
      </c>
      <c r="I43" s="167"/>
      <c r="J43" s="11"/>
      <c r="K43" s="10"/>
    </row>
    <row r="44" spans="1:11" s="16" customFormat="1" ht="38.25" x14ac:dyDescent="0.2">
      <c r="A44" s="109" t="s">
        <v>269</v>
      </c>
      <c r="B44" s="43" t="s">
        <v>0</v>
      </c>
      <c r="C44" s="127">
        <v>549</v>
      </c>
      <c r="D44" s="11"/>
      <c r="E44" s="72"/>
      <c r="F44" s="128">
        <f t="shared" si="3"/>
        <v>0</v>
      </c>
      <c r="G44" s="128">
        <f t="shared" si="4"/>
        <v>0</v>
      </c>
      <c r="H44" s="128">
        <f t="shared" si="5"/>
        <v>0</v>
      </c>
      <c r="I44" s="167"/>
      <c r="J44" s="11"/>
      <c r="K44" s="10"/>
    </row>
    <row r="45" spans="1:11" s="16" customFormat="1" ht="38.25" x14ac:dyDescent="0.2">
      <c r="A45" s="109" t="s">
        <v>270</v>
      </c>
      <c r="B45" s="43" t="s">
        <v>0</v>
      </c>
      <c r="C45" s="127">
        <v>471</v>
      </c>
      <c r="D45" s="11"/>
      <c r="E45" s="72"/>
      <c r="F45" s="128">
        <f t="shared" si="3"/>
        <v>0</v>
      </c>
      <c r="G45" s="128">
        <f t="shared" si="4"/>
        <v>0</v>
      </c>
      <c r="H45" s="128">
        <f t="shared" si="5"/>
        <v>0</v>
      </c>
      <c r="I45" s="167"/>
      <c r="J45" s="11"/>
      <c r="K45" s="10"/>
    </row>
    <row r="46" spans="1:11" s="16" customFormat="1" ht="25.5" x14ac:dyDescent="0.2">
      <c r="A46" s="109" t="s">
        <v>474</v>
      </c>
      <c r="B46" s="43" t="s">
        <v>26</v>
      </c>
      <c r="C46" s="127">
        <v>10</v>
      </c>
      <c r="D46" s="11"/>
      <c r="E46" s="76"/>
      <c r="F46" s="128">
        <f t="shared" si="3"/>
        <v>0</v>
      </c>
      <c r="G46" s="128">
        <f t="shared" si="4"/>
        <v>0</v>
      </c>
      <c r="H46" s="128">
        <f t="shared" si="5"/>
        <v>0</v>
      </c>
      <c r="I46" s="167"/>
      <c r="J46" s="11"/>
      <c r="K46" s="10"/>
    </row>
    <row r="47" spans="1:11" s="16" customFormat="1" ht="42.75" customHeight="1" x14ac:dyDescent="0.2">
      <c r="A47" s="109" t="s">
        <v>300</v>
      </c>
      <c r="B47" s="43" t="s">
        <v>0</v>
      </c>
      <c r="C47" s="127">
        <v>20</v>
      </c>
      <c r="D47" s="11"/>
      <c r="E47" s="72"/>
      <c r="F47" s="128">
        <f t="shared" si="3"/>
        <v>0</v>
      </c>
      <c r="G47" s="128">
        <f t="shared" si="4"/>
        <v>0</v>
      </c>
      <c r="H47" s="128">
        <f t="shared" si="5"/>
        <v>0</v>
      </c>
      <c r="I47" s="167"/>
      <c r="J47" s="11"/>
      <c r="K47" s="10"/>
    </row>
    <row r="48" spans="1:11" s="16" customFormat="1" ht="51.75" thickBot="1" x14ac:dyDescent="0.25">
      <c r="A48" s="42" t="s">
        <v>519</v>
      </c>
      <c r="B48" s="43" t="s">
        <v>0</v>
      </c>
      <c r="C48" s="127">
        <v>396</v>
      </c>
      <c r="D48" s="11"/>
      <c r="E48" s="72"/>
      <c r="F48" s="128">
        <f t="shared" si="3"/>
        <v>0</v>
      </c>
      <c r="G48" s="128">
        <f t="shared" si="4"/>
        <v>0</v>
      </c>
      <c r="H48" s="128">
        <f t="shared" si="5"/>
        <v>0</v>
      </c>
      <c r="I48" s="167"/>
      <c r="J48" s="11"/>
      <c r="K48" s="10"/>
    </row>
    <row r="49" spans="1:10" ht="13.5" thickBot="1" x14ac:dyDescent="0.25">
      <c r="G49" s="64">
        <f>SUM(G2:G48)</f>
        <v>0</v>
      </c>
      <c r="H49" s="65">
        <f>SUM(H2:H48)</f>
        <v>0</v>
      </c>
      <c r="I49" s="56"/>
      <c r="J49" s="56"/>
    </row>
    <row r="51" spans="1:10" ht="54.75" customHeight="1" x14ac:dyDescent="0.2">
      <c r="A51" s="174" t="s">
        <v>536</v>
      </c>
    </row>
  </sheetData>
  <sheetProtection algorithmName="SHA-512" hashValue="Sn1SKpkAh3h07mWq6ZXXEMgQVEh3NuCnBe1hWRRbeXdj6qVjfwXXmG2oegPAcZ6hv53MiUAieu9q3KZX93/mTg==" saltValue="e6wMUvoFNmtrpWZqzsyC4A==" spinCount="100000" sheet="1" objects="1" scenarios="1"/>
  <sortState ref="A2:K45">
    <sortCondition ref="A1"/>
  </sortState>
  <pageMargins left="0.25" right="0.25" top="0.75" bottom="0.75" header="0.3" footer="0.3"/>
  <pageSetup paperSize="9" scale="93" orientation="landscape" r:id="rId1"/>
  <headerFooter>
    <oddHeader>&amp;LPowiatowe Centrum Zdrowia w Brzezinach Sp. z o. o.
ul. Marii Skłodowskiej - Curie 6, 95-060 Brzeziny
&amp;CFormularz asortymentowo – cenowy&amp;Rzałącznik nr 1
pakiet 4</oddHeader>
    <oddFooter>Strona &amp;P z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4"/>
  <dimension ref="A1:K49"/>
  <sheetViews>
    <sheetView tabSelected="1" zoomScaleNormal="100" workbookViewId="0">
      <selection activeCell="D2" sqref="D2"/>
    </sheetView>
  </sheetViews>
  <sheetFormatPr defaultRowHeight="12.75" x14ac:dyDescent="0.2"/>
  <cols>
    <col min="1" max="1" width="53.7109375" style="164" customWidth="1"/>
    <col min="2" max="2" width="7.7109375" style="165" customWidth="1"/>
    <col min="3" max="3" width="7.7109375" style="63" customWidth="1"/>
    <col min="4" max="5" width="7.7109375" style="55" customWidth="1"/>
    <col min="6" max="6" width="9.7109375" style="63" customWidth="1"/>
    <col min="7" max="8" width="12.7109375" style="63" customWidth="1"/>
    <col min="9" max="9" width="11.140625" style="55" customWidth="1"/>
    <col min="10" max="11" width="20.7109375" style="55" customWidth="1"/>
    <col min="12" max="16384" width="9.140625" style="60"/>
  </cols>
  <sheetData>
    <row r="1" spans="1:11" ht="57" customHeight="1" x14ac:dyDescent="0.2">
      <c r="A1" s="58" t="s">
        <v>8</v>
      </c>
      <c r="B1" s="57" t="s">
        <v>7</v>
      </c>
      <c r="C1" s="58" t="s">
        <v>6</v>
      </c>
      <c r="D1" s="59" t="s">
        <v>5</v>
      </c>
      <c r="E1" s="58" t="s">
        <v>4</v>
      </c>
      <c r="F1" s="59" t="s">
        <v>3</v>
      </c>
      <c r="G1" s="59" t="s">
        <v>2</v>
      </c>
      <c r="H1" s="59" t="s">
        <v>1</v>
      </c>
      <c r="I1" s="45" t="s">
        <v>228</v>
      </c>
      <c r="J1" s="45" t="s">
        <v>265</v>
      </c>
      <c r="K1" s="59" t="s">
        <v>266</v>
      </c>
    </row>
    <row r="2" spans="1:11" ht="89.25" x14ac:dyDescent="0.2">
      <c r="A2" s="159" t="s">
        <v>544</v>
      </c>
      <c r="B2" s="67" t="s">
        <v>0</v>
      </c>
      <c r="C2" s="160">
        <v>60</v>
      </c>
      <c r="D2" s="47"/>
      <c r="E2" s="48"/>
      <c r="F2" s="62">
        <f t="shared" ref="F2" si="0">D2*E2+D2</f>
        <v>0</v>
      </c>
      <c r="G2" s="62">
        <f t="shared" ref="G2" si="1">D2*C2</f>
        <v>0</v>
      </c>
      <c r="H2" s="62">
        <f t="shared" ref="H2" si="2">F2*C2</f>
        <v>0</v>
      </c>
      <c r="I2" s="169"/>
      <c r="J2" s="47"/>
      <c r="K2" s="49"/>
    </row>
    <row r="3" spans="1:11" ht="127.5" x14ac:dyDescent="0.2">
      <c r="A3" s="159" t="s">
        <v>286</v>
      </c>
      <c r="B3" s="67" t="s">
        <v>0</v>
      </c>
      <c r="C3" s="160">
        <v>675</v>
      </c>
      <c r="D3" s="47"/>
      <c r="E3" s="48"/>
      <c r="F3" s="62">
        <f t="shared" ref="F3:F46" si="3">D3*E3+D3</f>
        <v>0</v>
      </c>
      <c r="G3" s="62">
        <f t="shared" ref="G3:G46" si="4">D3*C3</f>
        <v>0</v>
      </c>
      <c r="H3" s="62">
        <f t="shared" ref="H3:H46" si="5">F3*C3</f>
        <v>0</v>
      </c>
      <c r="I3" s="169"/>
      <c r="J3" s="47"/>
      <c r="K3" s="49"/>
    </row>
    <row r="4" spans="1:11" ht="114.75" x14ac:dyDescent="0.2">
      <c r="A4" s="159" t="s">
        <v>548</v>
      </c>
      <c r="B4" s="67" t="s">
        <v>0</v>
      </c>
      <c r="C4" s="160">
        <v>400</v>
      </c>
      <c r="D4" s="47"/>
      <c r="E4" s="48"/>
      <c r="F4" s="62">
        <f t="shared" si="3"/>
        <v>0</v>
      </c>
      <c r="G4" s="62">
        <f t="shared" si="4"/>
        <v>0</v>
      </c>
      <c r="H4" s="62">
        <f t="shared" si="5"/>
        <v>0</v>
      </c>
      <c r="I4" s="169"/>
      <c r="J4" s="47"/>
      <c r="K4" s="49"/>
    </row>
    <row r="5" spans="1:11" ht="140.25" x14ac:dyDescent="0.2">
      <c r="A5" s="159" t="s">
        <v>287</v>
      </c>
      <c r="B5" s="67" t="s">
        <v>0</v>
      </c>
      <c r="C5" s="160">
        <v>357</v>
      </c>
      <c r="D5" s="47"/>
      <c r="E5" s="48"/>
      <c r="F5" s="62">
        <f t="shared" si="3"/>
        <v>0</v>
      </c>
      <c r="G5" s="62">
        <f t="shared" si="4"/>
        <v>0</v>
      </c>
      <c r="H5" s="62">
        <f t="shared" si="5"/>
        <v>0</v>
      </c>
      <c r="I5" s="169"/>
      <c r="J5" s="47"/>
      <c r="K5" s="46"/>
    </row>
    <row r="6" spans="1:11" ht="89.25" x14ac:dyDescent="0.2">
      <c r="A6" s="159" t="s">
        <v>289</v>
      </c>
      <c r="B6" s="67" t="s">
        <v>0</v>
      </c>
      <c r="C6" s="160">
        <v>327</v>
      </c>
      <c r="D6" s="47"/>
      <c r="E6" s="48"/>
      <c r="F6" s="62">
        <f t="shared" si="3"/>
        <v>0</v>
      </c>
      <c r="G6" s="62">
        <f t="shared" si="4"/>
        <v>0</v>
      </c>
      <c r="H6" s="62">
        <f t="shared" si="5"/>
        <v>0</v>
      </c>
      <c r="I6" s="169"/>
      <c r="J6" s="47"/>
      <c r="K6" s="49"/>
    </row>
    <row r="7" spans="1:11" ht="153" x14ac:dyDescent="0.2">
      <c r="A7" s="98" t="s">
        <v>290</v>
      </c>
      <c r="B7" s="94" t="s">
        <v>26</v>
      </c>
      <c r="C7" s="100">
        <v>297</v>
      </c>
      <c r="D7" s="27"/>
      <c r="E7" s="28"/>
      <c r="F7" s="62">
        <f t="shared" si="3"/>
        <v>0</v>
      </c>
      <c r="G7" s="62">
        <f t="shared" si="4"/>
        <v>0</v>
      </c>
      <c r="H7" s="62">
        <f t="shared" si="5"/>
        <v>0</v>
      </c>
      <c r="I7" s="175"/>
      <c r="J7" s="27"/>
      <c r="K7" s="26"/>
    </row>
    <row r="8" spans="1:11" ht="89.25" x14ac:dyDescent="0.2">
      <c r="A8" s="159" t="s">
        <v>291</v>
      </c>
      <c r="B8" s="67" t="s">
        <v>0</v>
      </c>
      <c r="C8" s="160">
        <v>351</v>
      </c>
      <c r="D8" s="47"/>
      <c r="E8" s="48"/>
      <c r="F8" s="62">
        <f t="shared" si="3"/>
        <v>0</v>
      </c>
      <c r="G8" s="62">
        <f t="shared" si="4"/>
        <v>0</v>
      </c>
      <c r="H8" s="62">
        <f t="shared" si="5"/>
        <v>0</v>
      </c>
      <c r="I8" s="169"/>
      <c r="J8" s="47"/>
      <c r="K8" s="46"/>
    </row>
    <row r="9" spans="1:11" s="162" customFormat="1" ht="105" customHeight="1" x14ac:dyDescent="0.2">
      <c r="A9" s="159" t="s">
        <v>274</v>
      </c>
      <c r="B9" s="67" t="s">
        <v>0</v>
      </c>
      <c r="C9" s="160">
        <v>228</v>
      </c>
      <c r="D9" s="47"/>
      <c r="E9" s="48"/>
      <c r="F9" s="62">
        <f t="shared" si="3"/>
        <v>0</v>
      </c>
      <c r="G9" s="62">
        <f t="shared" si="4"/>
        <v>0</v>
      </c>
      <c r="H9" s="62">
        <f t="shared" si="5"/>
        <v>0</v>
      </c>
      <c r="I9" s="169"/>
      <c r="J9" s="47"/>
      <c r="K9" s="49"/>
    </row>
    <row r="10" spans="1:11" s="162" customFormat="1" ht="102" x14ac:dyDescent="0.2">
      <c r="A10" s="159" t="s">
        <v>280</v>
      </c>
      <c r="B10" s="67" t="s">
        <v>0</v>
      </c>
      <c r="C10" s="160">
        <v>1203</v>
      </c>
      <c r="D10" s="47"/>
      <c r="E10" s="48"/>
      <c r="F10" s="62">
        <f t="shared" si="3"/>
        <v>0</v>
      </c>
      <c r="G10" s="62">
        <f t="shared" si="4"/>
        <v>0</v>
      </c>
      <c r="H10" s="62">
        <f t="shared" si="5"/>
        <v>0</v>
      </c>
      <c r="I10" s="169"/>
      <c r="J10" s="47"/>
      <c r="K10" s="49"/>
    </row>
    <row r="11" spans="1:11" s="162" customFormat="1" ht="76.5" x14ac:dyDescent="0.2">
      <c r="A11" s="98" t="s">
        <v>284</v>
      </c>
      <c r="B11" s="94" t="s">
        <v>0</v>
      </c>
      <c r="C11" s="100">
        <v>42</v>
      </c>
      <c r="D11" s="27"/>
      <c r="E11" s="28"/>
      <c r="F11" s="62">
        <f t="shared" si="3"/>
        <v>0</v>
      </c>
      <c r="G11" s="62">
        <f t="shared" si="4"/>
        <v>0</v>
      </c>
      <c r="H11" s="62">
        <f t="shared" si="5"/>
        <v>0</v>
      </c>
      <c r="I11" s="175"/>
      <c r="J11" s="27"/>
      <c r="K11" s="26"/>
    </row>
    <row r="12" spans="1:11" ht="76.5" x14ac:dyDescent="0.2">
      <c r="A12" s="98" t="s">
        <v>283</v>
      </c>
      <c r="B12" s="94" t="s">
        <v>0</v>
      </c>
      <c r="C12" s="100">
        <v>57</v>
      </c>
      <c r="D12" s="27"/>
      <c r="E12" s="28"/>
      <c r="F12" s="62">
        <f t="shared" si="3"/>
        <v>0</v>
      </c>
      <c r="G12" s="62">
        <f t="shared" si="4"/>
        <v>0</v>
      </c>
      <c r="H12" s="62">
        <f t="shared" si="5"/>
        <v>0</v>
      </c>
      <c r="I12" s="175"/>
      <c r="J12" s="27"/>
      <c r="K12" s="26"/>
    </row>
    <row r="13" spans="1:11" ht="89.25" x14ac:dyDescent="0.2">
      <c r="A13" s="98" t="s">
        <v>279</v>
      </c>
      <c r="B13" s="94" t="s">
        <v>0</v>
      </c>
      <c r="C13" s="100">
        <v>165</v>
      </c>
      <c r="D13" s="27"/>
      <c r="E13" s="28"/>
      <c r="F13" s="62">
        <f t="shared" si="3"/>
        <v>0</v>
      </c>
      <c r="G13" s="62">
        <f t="shared" si="4"/>
        <v>0</v>
      </c>
      <c r="H13" s="62">
        <f t="shared" si="5"/>
        <v>0</v>
      </c>
      <c r="I13" s="175"/>
      <c r="J13" s="27"/>
      <c r="K13" s="26"/>
    </row>
    <row r="14" spans="1:11" ht="89.25" x14ac:dyDescent="0.2">
      <c r="A14" s="159" t="s">
        <v>315</v>
      </c>
      <c r="B14" s="67" t="s">
        <v>0</v>
      </c>
      <c r="C14" s="160">
        <v>93</v>
      </c>
      <c r="D14" s="47"/>
      <c r="E14" s="48"/>
      <c r="F14" s="62">
        <f t="shared" si="3"/>
        <v>0</v>
      </c>
      <c r="G14" s="62">
        <f t="shared" si="4"/>
        <v>0</v>
      </c>
      <c r="H14" s="62">
        <f t="shared" si="5"/>
        <v>0</v>
      </c>
      <c r="I14" s="169"/>
      <c r="J14" s="47"/>
      <c r="K14" s="46"/>
    </row>
    <row r="15" spans="1:11" ht="89.25" x14ac:dyDescent="0.2">
      <c r="A15" s="159" t="s">
        <v>316</v>
      </c>
      <c r="B15" s="67" t="s">
        <v>0</v>
      </c>
      <c r="C15" s="160">
        <v>5</v>
      </c>
      <c r="D15" s="47"/>
      <c r="E15" s="48"/>
      <c r="F15" s="62">
        <f t="shared" si="3"/>
        <v>0</v>
      </c>
      <c r="G15" s="62">
        <f t="shared" si="4"/>
        <v>0</v>
      </c>
      <c r="H15" s="62">
        <f t="shared" si="5"/>
        <v>0</v>
      </c>
      <c r="I15" s="169"/>
      <c r="J15" s="47"/>
      <c r="K15" s="46"/>
    </row>
    <row r="16" spans="1:11" ht="89.25" x14ac:dyDescent="0.2">
      <c r="A16" s="98" t="s">
        <v>324</v>
      </c>
      <c r="B16" s="94" t="s">
        <v>0</v>
      </c>
      <c r="C16" s="100">
        <v>6</v>
      </c>
      <c r="D16" s="27"/>
      <c r="E16" s="28"/>
      <c r="F16" s="62">
        <f t="shared" si="3"/>
        <v>0</v>
      </c>
      <c r="G16" s="62">
        <f t="shared" si="4"/>
        <v>0</v>
      </c>
      <c r="H16" s="62">
        <f t="shared" si="5"/>
        <v>0</v>
      </c>
      <c r="I16" s="175"/>
      <c r="J16" s="27"/>
      <c r="K16" s="26"/>
    </row>
    <row r="17" spans="1:11" ht="76.5" x14ac:dyDescent="0.2">
      <c r="A17" s="159" t="s">
        <v>282</v>
      </c>
      <c r="B17" s="67" t="s">
        <v>0</v>
      </c>
      <c r="C17" s="160">
        <v>33</v>
      </c>
      <c r="D17" s="47"/>
      <c r="E17" s="48"/>
      <c r="F17" s="62">
        <f t="shared" si="3"/>
        <v>0</v>
      </c>
      <c r="G17" s="62">
        <f t="shared" si="4"/>
        <v>0</v>
      </c>
      <c r="H17" s="62">
        <f t="shared" si="5"/>
        <v>0</v>
      </c>
      <c r="I17" s="169"/>
      <c r="J17" s="47"/>
      <c r="K17" s="46"/>
    </row>
    <row r="18" spans="1:11" ht="76.5" x14ac:dyDescent="0.2">
      <c r="A18" s="159" t="s">
        <v>281</v>
      </c>
      <c r="B18" s="67" t="s">
        <v>0</v>
      </c>
      <c r="C18" s="160">
        <v>15</v>
      </c>
      <c r="D18" s="47"/>
      <c r="E18" s="48"/>
      <c r="F18" s="62">
        <f t="shared" si="3"/>
        <v>0</v>
      </c>
      <c r="G18" s="62">
        <f t="shared" si="4"/>
        <v>0</v>
      </c>
      <c r="H18" s="62">
        <f t="shared" si="5"/>
        <v>0</v>
      </c>
      <c r="I18" s="169"/>
      <c r="J18" s="47"/>
      <c r="K18" s="46"/>
    </row>
    <row r="19" spans="1:11" ht="25.5" x14ac:dyDescent="0.2">
      <c r="A19" s="98" t="s">
        <v>393</v>
      </c>
      <c r="B19" s="94" t="s">
        <v>0</v>
      </c>
      <c r="C19" s="100">
        <v>15</v>
      </c>
      <c r="D19" s="27"/>
      <c r="E19" s="28"/>
      <c r="F19" s="62">
        <f t="shared" si="3"/>
        <v>0</v>
      </c>
      <c r="G19" s="62">
        <f t="shared" si="4"/>
        <v>0</v>
      </c>
      <c r="H19" s="62">
        <f t="shared" si="5"/>
        <v>0</v>
      </c>
      <c r="I19" s="175"/>
      <c r="J19" s="27"/>
      <c r="K19" s="26"/>
    </row>
    <row r="20" spans="1:11" ht="25.5" x14ac:dyDescent="0.2">
      <c r="A20" s="98" t="s">
        <v>394</v>
      </c>
      <c r="B20" s="94" t="s">
        <v>0</v>
      </c>
      <c r="C20" s="100">
        <v>2</v>
      </c>
      <c r="D20" s="27"/>
      <c r="E20" s="28"/>
      <c r="F20" s="62">
        <f t="shared" si="3"/>
        <v>0</v>
      </c>
      <c r="G20" s="62">
        <f t="shared" si="4"/>
        <v>0</v>
      </c>
      <c r="H20" s="62">
        <f t="shared" si="5"/>
        <v>0</v>
      </c>
      <c r="I20" s="175"/>
      <c r="J20" s="27"/>
      <c r="K20" s="26"/>
    </row>
    <row r="21" spans="1:11" ht="40.5" customHeight="1" x14ac:dyDescent="0.2">
      <c r="A21" s="98" t="s">
        <v>395</v>
      </c>
      <c r="B21" s="94" t="s">
        <v>0</v>
      </c>
      <c r="C21" s="100">
        <v>12</v>
      </c>
      <c r="D21" s="27"/>
      <c r="E21" s="28"/>
      <c r="F21" s="62">
        <f t="shared" si="3"/>
        <v>0</v>
      </c>
      <c r="G21" s="62">
        <f t="shared" si="4"/>
        <v>0</v>
      </c>
      <c r="H21" s="62">
        <f t="shared" si="5"/>
        <v>0</v>
      </c>
      <c r="I21" s="175"/>
      <c r="J21" s="27"/>
      <c r="K21" s="26"/>
    </row>
    <row r="22" spans="1:11" ht="132.75" customHeight="1" x14ac:dyDescent="0.2">
      <c r="A22" s="159" t="s">
        <v>543</v>
      </c>
      <c r="B22" s="67" t="s">
        <v>0</v>
      </c>
      <c r="C22" s="160">
        <v>465</v>
      </c>
      <c r="D22" s="47"/>
      <c r="E22" s="48"/>
      <c r="F22" s="62">
        <f t="shared" si="3"/>
        <v>0</v>
      </c>
      <c r="G22" s="62">
        <f t="shared" si="4"/>
        <v>0</v>
      </c>
      <c r="H22" s="62">
        <f t="shared" si="5"/>
        <v>0</v>
      </c>
      <c r="I22" s="169"/>
      <c r="J22" s="47"/>
      <c r="K22" s="46"/>
    </row>
    <row r="23" spans="1:11" ht="25.5" x14ac:dyDescent="0.2">
      <c r="A23" s="98" t="s">
        <v>477</v>
      </c>
      <c r="B23" s="94" t="s">
        <v>0</v>
      </c>
      <c r="C23" s="100">
        <v>27</v>
      </c>
      <c r="D23" s="27"/>
      <c r="E23" s="28"/>
      <c r="F23" s="62">
        <f t="shared" si="3"/>
        <v>0</v>
      </c>
      <c r="G23" s="62">
        <f t="shared" si="4"/>
        <v>0</v>
      </c>
      <c r="H23" s="62">
        <f t="shared" si="5"/>
        <v>0</v>
      </c>
      <c r="I23" s="175"/>
      <c r="J23" s="27"/>
      <c r="K23" s="26"/>
    </row>
    <row r="24" spans="1:11" ht="25.5" x14ac:dyDescent="0.2">
      <c r="A24" s="98" t="s">
        <v>396</v>
      </c>
      <c r="B24" s="94" t="s">
        <v>0</v>
      </c>
      <c r="C24" s="100">
        <v>9</v>
      </c>
      <c r="D24" s="27"/>
      <c r="E24" s="28"/>
      <c r="F24" s="62">
        <f t="shared" si="3"/>
        <v>0</v>
      </c>
      <c r="G24" s="62">
        <f t="shared" si="4"/>
        <v>0</v>
      </c>
      <c r="H24" s="62">
        <f t="shared" si="5"/>
        <v>0</v>
      </c>
      <c r="I24" s="175"/>
      <c r="J24" s="27"/>
      <c r="K24" s="26"/>
    </row>
    <row r="25" spans="1:11" ht="25.5" x14ac:dyDescent="0.2">
      <c r="A25" s="98" t="s">
        <v>397</v>
      </c>
      <c r="B25" s="94" t="s">
        <v>0</v>
      </c>
      <c r="C25" s="100">
        <v>12</v>
      </c>
      <c r="D25" s="27"/>
      <c r="E25" s="28"/>
      <c r="F25" s="62">
        <f t="shared" si="3"/>
        <v>0</v>
      </c>
      <c r="G25" s="62">
        <f t="shared" si="4"/>
        <v>0</v>
      </c>
      <c r="H25" s="62">
        <f t="shared" si="5"/>
        <v>0</v>
      </c>
      <c r="I25" s="175"/>
      <c r="J25" s="27"/>
      <c r="K25" s="26"/>
    </row>
    <row r="26" spans="1:11" ht="89.25" x14ac:dyDescent="0.2">
      <c r="A26" s="158" t="s">
        <v>310</v>
      </c>
      <c r="B26" s="118" t="s">
        <v>0</v>
      </c>
      <c r="C26" s="172">
        <v>705</v>
      </c>
      <c r="D26" s="50"/>
      <c r="E26" s="51"/>
      <c r="F26" s="62">
        <f t="shared" si="3"/>
        <v>0</v>
      </c>
      <c r="G26" s="62">
        <f t="shared" si="4"/>
        <v>0</v>
      </c>
      <c r="H26" s="62">
        <f t="shared" si="5"/>
        <v>0</v>
      </c>
      <c r="I26" s="168"/>
      <c r="J26" s="50"/>
      <c r="K26" s="61"/>
    </row>
    <row r="27" spans="1:11" ht="67.5" customHeight="1" x14ac:dyDescent="0.2">
      <c r="A27" s="158" t="s">
        <v>294</v>
      </c>
      <c r="B27" s="118" t="s">
        <v>0</v>
      </c>
      <c r="C27" s="172">
        <v>30</v>
      </c>
      <c r="D27" s="50"/>
      <c r="E27" s="51"/>
      <c r="F27" s="62">
        <f t="shared" si="3"/>
        <v>0</v>
      </c>
      <c r="G27" s="62">
        <f t="shared" si="4"/>
        <v>0</v>
      </c>
      <c r="H27" s="62">
        <f t="shared" si="5"/>
        <v>0</v>
      </c>
      <c r="I27" s="168"/>
      <c r="J27" s="50"/>
      <c r="K27" s="61"/>
    </row>
    <row r="28" spans="1:11" ht="118.5" customHeight="1" x14ac:dyDescent="0.2">
      <c r="A28" s="159" t="s">
        <v>285</v>
      </c>
      <c r="B28" s="67" t="s">
        <v>0</v>
      </c>
      <c r="C28" s="160">
        <v>18</v>
      </c>
      <c r="D28" s="47"/>
      <c r="E28" s="48"/>
      <c r="F28" s="62">
        <f t="shared" si="3"/>
        <v>0</v>
      </c>
      <c r="G28" s="62">
        <f t="shared" si="4"/>
        <v>0</v>
      </c>
      <c r="H28" s="62">
        <f t="shared" si="5"/>
        <v>0</v>
      </c>
      <c r="I28" s="169"/>
      <c r="J28" s="47"/>
      <c r="K28" s="46"/>
    </row>
    <row r="29" spans="1:11" ht="127.5" x14ac:dyDescent="0.2">
      <c r="A29" s="158" t="s">
        <v>476</v>
      </c>
      <c r="B29" s="118" t="s">
        <v>0</v>
      </c>
      <c r="C29" s="172">
        <v>1239</v>
      </c>
      <c r="D29" s="50"/>
      <c r="E29" s="51"/>
      <c r="F29" s="62">
        <f t="shared" si="3"/>
        <v>0</v>
      </c>
      <c r="G29" s="62">
        <f t="shared" si="4"/>
        <v>0</v>
      </c>
      <c r="H29" s="62">
        <f t="shared" si="5"/>
        <v>0</v>
      </c>
      <c r="I29" s="168"/>
      <c r="J29" s="50"/>
      <c r="K29" s="61"/>
    </row>
    <row r="30" spans="1:11" ht="89.25" x14ac:dyDescent="0.2">
      <c r="A30" s="158" t="s">
        <v>292</v>
      </c>
      <c r="B30" s="118" t="s">
        <v>0</v>
      </c>
      <c r="C30" s="172">
        <v>738</v>
      </c>
      <c r="D30" s="50"/>
      <c r="E30" s="51"/>
      <c r="F30" s="62">
        <f t="shared" si="3"/>
        <v>0</v>
      </c>
      <c r="G30" s="62">
        <f t="shared" si="4"/>
        <v>0</v>
      </c>
      <c r="H30" s="62">
        <f t="shared" si="5"/>
        <v>0</v>
      </c>
      <c r="I30" s="168"/>
      <c r="J30" s="50"/>
      <c r="K30" s="61"/>
    </row>
    <row r="31" spans="1:11" ht="89.25" x14ac:dyDescent="0.2">
      <c r="A31" s="158" t="s">
        <v>293</v>
      </c>
      <c r="B31" s="118" t="s">
        <v>0</v>
      </c>
      <c r="C31" s="172">
        <v>267</v>
      </c>
      <c r="D31" s="50"/>
      <c r="E31" s="51"/>
      <c r="F31" s="62">
        <f t="shared" si="3"/>
        <v>0</v>
      </c>
      <c r="G31" s="62">
        <f t="shared" si="4"/>
        <v>0</v>
      </c>
      <c r="H31" s="62">
        <f t="shared" si="5"/>
        <v>0</v>
      </c>
      <c r="I31" s="168"/>
      <c r="J31" s="50"/>
      <c r="K31" s="61"/>
    </row>
    <row r="32" spans="1:11" ht="102" x14ac:dyDescent="0.2">
      <c r="A32" s="158" t="s">
        <v>295</v>
      </c>
      <c r="B32" s="118" t="s">
        <v>0</v>
      </c>
      <c r="C32" s="172">
        <v>753</v>
      </c>
      <c r="D32" s="50"/>
      <c r="E32" s="51"/>
      <c r="F32" s="62">
        <f t="shared" si="3"/>
        <v>0</v>
      </c>
      <c r="G32" s="62">
        <f t="shared" si="4"/>
        <v>0</v>
      </c>
      <c r="H32" s="62">
        <f t="shared" si="5"/>
        <v>0</v>
      </c>
      <c r="I32" s="168"/>
      <c r="J32" s="50"/>
      <c r="K32" s="61"/>
    </row>
    <row r="33" spans="1:11" ht="63.75" x14ac:dyDescent="0.2">
      <c r="A33" s="159" t="s">
        <v>275</v>
      </c>
      <c r="B33" s="67" t="s">
        <v>0</v>
      </c>
      <c r="C33" s="160">
        <v>24</v>
      </c>
      <c r="D33" s="47"/>
      <c r="E33" s="48"/>
      <c r="F33" s="62">
        <f t="shared" si="3"/>
        <v>0</v>
      </c>
      <c r="G33" s="62">
        <f t="shared" si="4"/>
        <v>0</v>
      </c>
      <c r="H33" s="62">
        <f t="shared" si="5"/>
        <v>0</v>
      </c>
      <c r="I33" s="169"/>
      <c r="J33" s="47"/>
      <c r="K33" s="46"/>
    </row>
    <row r="34" spans="1:11" ht="25.5" x14ac:dyDescent="0.2">
      <c r="A34" s="158" t="s">
        <v>538</v>
      </c>
      <c r="B34" s="118" t="s">
        <v>0</v>
      </c>
      <c r="C34" s="172">
        <v>50</v>
      </c>
      <c r="D34" s="50"/>
      <c r="E34" s="51"/>
      <c r="F34" s="62">
        <f t="shared" si="3"/>
        <v>0</v>
      </c>
      <c r="G34" s="62">
        <f t="shared" si="4"/>
        <v>0</v>
      </c>
      <c r="H34" s="62">
        <f t="shared" si="5"/>
        <v>0</v>
      </c>
      <c r="I34" s="168"/>
      <c r="J34" s="50"/>
      <c r="K34" s="61"/>
    </row>
    <row r="35" spans="1:11" ht="25.5" x14ac:dyDescent="0.2">
      <c r="A35" s="158" t="s">
        <v>539</v>
      </c>
      <c r="B35" s="118" t="s">
        <v>0</v>
      </c>
      <c r="C35" s="172">
        <v>50</v>
      </c>
      <c r="D35" s="50"/>
      <c r="E35" s="51"/>
      <c r="F35" s="62">
        <f t="shared" si="3"/>
        <v>0</v>
      </c>
      <c r="G35" s="62">
        <f t="shared" si="4"/>
        <v>0</v>
      </c>
      <c r="H35" s="62">
        <f t="shared" si="5"/>
        <v>0</v>
      </c>
      <c r="I35" s="168"/>
      <c r="J35" s="50"/>
      <c r="K35" s="61"/>
    </row>
    <row r="36" spans="1:11" ht="114.75" x14ac:dyDescent="0.2">
      <c r="A36" s="98" t="s">
        <v>311</v>
      </c>
      <c r="B36" s="94" t="s">
        <v>0</v>
      </c>
      <c r="C36" s="100">
        <v>156</v>
      </c>
      <c r="D36" s="27"/>
      <c r="E36" s="28"/>
      <c r="F36" s="62">
        <f t="shared" si="3"/>
        <v>0</v>
      </c>
      <c r="G36" s="62">
        <f t="shared" si="4"/>
        <v>0</v>
      </c>
      <c r="H36" s="62">
        <f t="shared" si="5"/>
        <v>0</v>
      </c>
      <c r="I36" s="175"/>
      <c r="J36" s="27"/>
      <c r="K36" s="26"/>
    </row>
    <row r="37" spans="1:11" ht="27.75" customHeight="1" x14ac:dyDescent="0.2">
      <c r="A37" s="98" t="s">
        <v>542</v>
      </c>
      <c r="B37" s="94" t="s">
        <v>0</v>
      </c>
      <c r="C37" s="100">
        <v>9</v>
      </c>
      <c r="D37" s="27"/>
      <c r="E37" s="28"/>
      <c r="F37" s="62">
        <f t="shared" si="3"/>
        <v>0</v>
      </c>
      <c r="G37" s="62">
        <f t="shared" si="4"/>
        <v>0</v>
      </c>
      <c r="H37" s="62">
        <f t="shared" si="5"/>
        <v>0</v>
      </c>
      <c r="I37" s="175"/>
      <c r="J37" s="27"/>
      <c r="K37" s="26"/>
    </row>
    <row r="38" spans="1:11" ht="29.25" customHeight="1" x14ac:dyDescent="0.2">
      <c r="A38" s="98" t="s">
        <v>541</v>
      </c>
      <c r="B38" s="94" t="s">
        <v>0</v>
      </c>
      <c r="C38" s="100">
        <v>6</v>
      </c>
      <c r="D38" s="27"/>
      <c r="E38" s="28"/>
      <c r="F38" s="62">
        <f t="shared" si="3"/>
        <v>0</v>
      </c>
      <c r="G38" s="62">
        <f t="shared" si="4"/>
        <v>0</v>
      </c>
      <c r="H38" s="62">
        <f t="shared" si="5"/>
        <v>0</v>
      </c>
      <c r="I38" s="175"/>
      <c r="J38" s="27"/>
      <c r="K38" s="26"/>
    </row>
    <row r="39" spans="1:11" ht="103.5" customHeight="1" x14ac:dyDescent="0.2">
      <c r="A39" s="158" t="s">
        <v>277</v>
      </c>
      <c r="B39" s="118" t="s">
        <v>0</v>
      </c>
      <c r="C39" s="172">
        <v>258</v>
      </c>
      <c r="D39" s="50"/>
      <c r="E39" s="51"/>
      <c r="F39" s="62">
        <f t="shared" si="3"/>
        <v>0</v>
      </c>
      <c r="G39" s="62">
        <f t="shared" si="4"/>
        <v>0</v>
      </c>
      <c r="H39" s="62">
        <f t="shared" si="5"/>
        <v>0</v>
      </c>
      <c r="I39" s="168"/>
      <c r="J39" s="50"/>
      <c r="K39" s="61"/>
    </row>
    <row r="40" spans="1:11" ht="129.75" customHeight="1" x14ac:dyDescent="0.2">
      <c r="A40" s="159" t="s">
        <v>278</v>
      </c>
      <c r="B40" s="67" t="s">
        <v>0</v>
      </c>
      <c r="C40" s="160">
        <v>36</v>
      </c>
      <c r="D40" s="47"/>
      <c r="E40" s="48"/>
      <c r="F40" s="62">
        <f t="shared" si="3"/>
        <v>0</v>
      </c>
      <c r="G40" s="62">
        <f t="shared" si="4"/>
        <v>0</v>
      </c>
      <c r="H40" s="62">
        <f t="shared" si="5"/>
        <v>0</v>
      </c>
      <c r="I40" s="169"/>
      <c r="J40" s="47"/>
      <c r="K40" s="46"/>
    </row>
    <row r="41" spans="1:11" ht="165.75" x14ac:dyDescent="0.2">
      <c r="A41" s="159" t="s">
        <v>276</v>
      </c>
      <c r="B41" s="67" t="s">
        <v>0</v>
      </c>
      <c r="C41" s="160">
        <v>273</v>
      </c>
      <c r="D41" s="47"/>
      <c r="E41" s="48"/>
      <c r="F41" s="62">
        <f t="shared" si="3"/>
        <v>0</v>
      </c>
      <c r="G41" s="62">
        <f t="shared" si="4"/>
        <v>0</v>
      </c>
      <c r="H41" s="62">
        <f t="shared" si="5"/>
        <v>0</v>
      </c>
      <c r="I41" s="169"/>
      <c r="J41" s="47"/>
      <c r="K41" s="49"/>
    </row>
    <row r="42" spans="1:11" ht="63.75" x14ac:dyDescent="0.2">
      <c r="A42" s="98" t="s">
        <v>288</v>
      </c>
      <c r="B42" s="94" t="s">
        <v>0</v>
      </c>
      <c r="C42" s="100">
        <v>117</v>
      </c>
      <c r="D42" s="27"/>
      <c r="E42" s="28"/>
      <c r="F42" s="62">
        <f t="shared" si="3"/>
        <v>0</v>
      </c>
      <c r="G42" s="62">
        <f t="shared" si="4"/>
        <v>0</v>
      </c>
      <c r="H42" s="62">
        <f t="shared" si="5"/>
        <v>0</v>
      </c>
      <c r="I42" s="175"/>
      <c r="J42" s="27"/>
      <c r="K42" s="26"/>
    </row>
    <row r="43" spans="1:11" ht="76.5" x14ac:dyDescent="0.2">
      <c r="A43" s="98" t="s">
        <v>312</v>
      </c>
      <c r="B43" s="94" t="s">
        <v>0</v>
      </c>
      <c r="C43" s="100">
        <v>24</v>
      </c>
      <c r="D43" s="27"/>
      <c r="E43" s="28"/>
      <c r="F43" s="62">
        <f t="shared" si="3"/>
        <v>0</v>
      </c>
      <c r="G43" s="62">
        <f t="shared" si="4"/>
        <v>0</v>
      </c>
      <c r="H43" s="62">
        <f t="shared" si="5"/>
        <v>0</v>
      </c>
      <c r="I43" s="175"/>
      <c r="J43" s="27"/>
      <c r="K43" s="26"/>
    </row>
    <row r="44" spans="1:11" ht="127.5" x14ac:dyDescent="0.2">
      <c r="A44" s="158" t="s">
        <v>313</v>
      </c>
      <c r="B44" s="118" t="s">
        <v>0</v>
      </c>
      <c r="C44" s="172">
        <v>774</v>
      </c>
      <c r="D44" s="50"/>
      <c r="E44" s="51"/>
      <c r="F44" s="62">
        <f t="shared" si="3"/>
        <v>0</v>
      </c>
      <c r="G44" s="62">
        <f t="shared" si="4"/>
        <v>0</v>
      </c>
      <c r="H44" s="62">
        <f t="shared" si="5"/>
        <v>0</v>
      </c>
      <c r="I44" s="168"/>
      <c r="J44" s="50"/>
      <c r="K44" s="61"/>
    </row>
    <row r="45" spans="1:11" ht="127.5" x14ac:dyDescent="0.2">
      <c r="A45" s="158" t="s">
        <v>569</v>
      </c>
      <c r="B45" s="118" t="s">
        <v>0</v>
      </c>
      <c r="C45" s="172">
        <v>30</v>
      </c>
      <c r="D45" s="50"/>
      <c r="E45" s="51"/>
      <c r="F45" s="62">
        <f t="shared" si="3"/>
        <v>0</v>
      </c>
      <c r="G45" s="62">
        <f t="shared" si="4"/>
        <v>0</v>
      </c>
      <c r="H45" s="62">
        <f t="shared" si="5"/>
        <v>0</v>
      </c>
      <c r="I45" s="168"/>
      <c r="J45" s="50"/>
      <c r="K45" s="61"/>
    </row>
    <row r="46" spans="1:11" ht="102.75" thickBot="1" x14ac:dyDescent="0.25">
      <c r="A46" s="98" t="s">
        <v>309</v>
      </c>
      <c r="B46" s="94" t="s">
        <v>0</v>
      </c>
      <c r="C46" s="100">
        <v>378</v>
      </c>
      <c r="D46" s="27"/>
      <c r="E46" s="28"/>
      <c r="F46" s="62">
        <f t="shared" si="3"/>
        <v>0</v>
      </c>
      <c r="G46" s="62">
        <f t="shared" si="4"/>
        <v>0</v>
      </c>
      <c r="H46" s="62">
        <f t="shared" si="5"/>
        <v>0</v>
      </c>
      <c r="I46" s="175"/>
      <c r="J46" s="27"/>
      <c r="K46" s="26"/>
    </row>
    <row r="47" spans="1:11" ht="13.5" thickBot="1" x14ac:dyDescent="0.25">
      <c r="G47" s="64">
        <f>SUM(G2:G46)</f>
        <v>0</v>
      </c>
      <c r="H47" s="65">
        <f>SUM(H2:H46)</f>
        <v>0</v>
      </c>
      <c r="I47" s="56"/>
      <c r="J47" s="56"/>
    </row>
    <row r="48" spans="1:11" x14ac:dyDescent="0.2">
      <c r="A48" s="144"/>
    </row>
    <row r="49" spans="1:1" ht="64.5" customHeight="1" x14ac:dyDescent="0.2">
      <c r="A49" s="166" t="s">
        <v>540</v>
      </c>
    </row>
  </sheetData>
  <sheetProtection algorithmName="SHA-512" hashValue="x18LKVd0jmm0p5CGpzcO37so7spqvCNoqA8uJlNy230SpCVvFPrEPZqVzqcp/TxALt5Spn332oTiH//2RLg+gg==" saltValue="5QJ6xKbVHkcBJ73ItI9X9w==" spinCount="100000" sheet="1" objects="1" scenarios="1"/>
  <pageMargins left="0.25" right="0.25" top="0.75" bottom="0.75" header="0.3" footer="0.3"/>
  <pageSetup paperSize="9" scale="93" orientation="landscape" r:id="rId1"/>
  <headerFooter>
    <oddHeader>&amp;LPowiatowe Centrum Zdrowia w Brzezinach Sp. z o. o.
ul. Marii Skłodowskiej - Curie 6, 95-060 Brzeziny
&amp;CFormularz asortymentowo – cenowy&amp;Rzałącznik nr 1
pakiet 5</oddHeader>
    <oddFooter>Strona &amp;P z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9"/>
  <dimension ref="A1:J57"/>
  <sheetViews>
    <sheetView zoomScaleNormal="100" workbookViewId="0">
      <selection activeCell="D2" sqref="D2"/>
    </sheetView>
  </sheetViews>
  <sheetFormatPr defaultRowHeight="12.75" x14ac:dyDescent="0.2"/>
  <cols>
    <col min="1" max="1" width="53.7109375" style="4" customWidth="1"/>
    <col min="2" max="2" width="7.7109375" style="153" customWidth="1"/>
    <col min="3" max="5" width="7.7109375" style="4" customWidth="1"/>
    <col min="6" max="6" width="9.7109375" style="4" customWidth="1"/>
    <col min="7" max="8" width="12.7109375" style="4" customWidth="1"/>
    <col min="9" max="9" width="14.42578125" style="4" customWidth="1"/>
    <col min="10" max="10" width="20.7109375" style="4" customWidth="1"/>
    <col min="11" max="16384" width="9.140625" style="4"/>
  </cols>
  <sheetData>
    <row r="1" spans="1:10" ht="38.25" x14ac:dyDescent="0.2">
      <c r="A1" s="1" t="s">
        <v>8</v>
      </c>
      <c r="B1" s="3" t="s">
        <v>7</v>
      </c>
      <c r="C1" s="3" t="s">
        <v>6</v>
      </c>
      <c r="D1" s="2" t="s">
        <v>5</v>
      </c>
      <c r="E1" s="3" t="s">
        <v>4</v>
      </c>
      <c r="F1" s="2" t="s">
        <v>3</v>
      </c>
      <c r="G1" s="2" t="s">
        <v>2</v>
      </c>
      <c r="H1" s="2" t="s">
        <v>1</v>
      </c>
      <c r="I1" s="15" t="s">
        <v>228</v>
      </c>
      <c r="J1" s="3" t="s">
        <v>266</v>
      </c>
    </row>
    <row r="2" spans="1:10" x14ac:dyDescent="0.2">
      <c r="A2" s="151" t="s">
        <v>408</v>
      </c>
      <c r="B2" s="5" t="s">
        <v>0</v>
      </c>
      <c r="C2" s="19">
        <v>50</v>
      </c>
      <c r="D2" s="20"/>
      <c r="E2" s="21"/>
      <c r="F2" s="152">
        <f t="shared" ref="F2" si="0">D2*E2+D2</f>
        <v>0</v>
      </c>
      <c r="G2" s="152">
        <f t="shared" ref="G2" si="1">D2*C2</f>
        <v>0</v>
      </c>
      <c r="H2" s="152">
        <f t="shared" ref="H2" si="2">F2*C2</f>
        <v>0</v>
      </c>
      <c r="I2" s="178"/>
      <c r="J2" s="19"/>
    </row>
    <row r="3" spans="1:10" x14ac:dyDescent="0.2">
      <c r="A3" s="151" t="s">
        <v>421</v>
      </c>
      <c r="B3" s="5" t="s">
        <v>0</v>
      </c>
      <c r="C3" s="19">
        <v>40</v>
      </c>
      <c r="D3" s="20"/>
      <c r="E3" s="21"/>
      <c r="F3" s="152">
        <f t="shared" ref="F3:F56" si="3">D3*E3+D3</f>
        <v>0</v>
      </c>
      <c r="G3" s="152">
        <f t="shared" ref="G3:G56" si="4">D3*C3</f>
        <v>0</v>
      </c>
      <c r="H3" s="152">
        <f t="shared" ref="H3:H56" si="5">F3*C3</f>
        <v>0</v>
      </c>
      <c r="I3" s="178"/>
      <c r="J3" s="19"/>
    </row>
    <row r="4" spans="1:10" x14ac:dyDescent="0.2">
      <c r="A4" s="151" t="s">
        <v>420</v>
      </c>
      <c r="B4" s="5" t="s">
        <v>0</v>
      </c>
      <c r="C4" s="19">
        <v>40</v>
      </c>
      <c r="D4" s="20"/>
      <c r="E4" s="21"/>
      <c r="F4" s="152">
        <f t="shared" si="3"/>
        <v>0</v>
      </c>
      <c r="G4" s="152">
        <f t="shared" si="4"/>
        <v>0</v>
      </c>
      <c r="H4" s="152">
        <f t="shared" si="5"/>
        <v>0</v>
      </c>
      <c r="I4" s="178"/>
      <c r="J4" s="19"/>
    </row>
    <row r="5" spans="1:10" x14ac:dyDescent="0.2">
      <c r="A5" s="151" t="s">
        <v>418</v>
      </c>
      <c r="B5" s="5" t="s">
        <v>0</v>
      </c>
      <c r="C5" s="19">
        <v>40</v>
      </c>
      <c r="D5" s="20"/>
      <c r="E5" s="21"/>
      <c r="F5" s="152">
        <f t="shared" si="3"/>
        <v>0</v>
      </c>
      <c r="G5" s="152">
        <f t="shared" si="4"/>
        <v>0</v>
      </c>
      <c r="H5" s="152">
        <f t="shared" si="5"/>
        <v>0</v>
      </c>
      <c r="I5" s="178"/>
      <c r="J5" s="19"/>
    </row>
    <row r="6" spans="1:10" x14ac:dyDescent="0.2">
      <c r="A6" s="151" t="s">
        <v>422</v>
      </c>
      <c r="B6" s="5" t="s">
        <v>0</v>
      </c>
      <c r="C6" s="19">
        <v>40</v>
      </c>
      <c r="D6" s="20"/>
      <c r="E6" s="21"/>
      <c r="F6" s="152">
        <f t="shared" si="3"/>
        <v>0</v>
      </c>
      <c r="G6" s="152">
        <f t="shared" si="4"/>
        <v>0</v>
      </c>
      <c r="H6" s="152">
        <f t="shared" si="5"/>
        <v>0</v>
      </c>
      <c r="I6" s="178"/>
      <c r="J6" s="19"/>
    </row>
    <row r="7" spans="1:10" x14ac:dyDescent="0.2">
      <c r="A7" s="151" t="s">
        <v>419</v>
      </c>
      <c r="B7" s="5" t="s">
        <v>0</v>
      </c>
      <c r="C7" s="19">
        <v>40</v>
      </c>
      <c r="D7" s="20"/>
      <c r="E7" s="21"/>
      <c r="F7" s="152">
        <f t="shared" si="3"/>
        <v>0</v>
      </c>
      <c r="G7" s="152">
        <f t="shared" si="4"/>
        <v>0</v>
      </c>
      <c r="H7" s="152">
        <f t="shared" si="5"/>
        <v>0</v>
      </c>
      <c r="I7" s="178"/>
      <c r="J7" s="19"/>
    </row>
    <row r="8" spans="1:10" x14ac:dyDescent="0.2">
      <c r="A8" s="151" t="s">
        <v>61</v>
      </c>
      <c r="B8" s="5" t="s">
        <v>0</v>
      </c>
      <c r="C8" s="19">
        <v>108</v>
      </c>
      <c r="D8" s="20"/>
      <c r="E8" s="21"/>
      <c r="F8" s="152">
        <f t="shared" si="3"/>
        <v>0</v>
      </c>
      <c r="G8" s="152">
        <f t="shared" si="4"/>
        <v>0</v>
      </c>
      <c r="H8" s="152">
        <f t="shared" si="5"/>
        <v>0</v>
      </c>
      <c r="I8" s="178"/>
      <c r="J8" s="19"/>
    </row>
    <row r="9" spans="1:10" x14ac:dyDescent="0.2">
      <c r="A9" s="151" t="s">
        <v>416</v>
      </c>
      <c r="B9" s="5" t="s">
        <v>26</v>
      </c>
      <c r="C9" s="19">
        <v>51</v>
      </c>
      <c r="D9" s="20"/>
      <c r="E9" s="21"/>
      <c r="F9" s="152">
        <f t="shared" si="3"/>
        <v>0</v>
      </c>
      <c r="G9" s="152">
        <f t="shared" si="4"/>
        <v>0</v>
      </c>
      <c r="H9" s="152">
        <f t="shared" si="5"/>
        <v>0</v>
      </c>
      <c r="I9" s="178"/>
      <c r="J9" s="19"/>
    </row>
    <row r="10" spans="1:10" x14ac:dyDescent="0.2">
      <c r="A10" s="151" t="s">
        <v>344</v>
      </c>
      <c r="B10" s="5" t="s">
        <v>0</v>
      </c>
      <c r="C10" s="19">
        <v>15</v>
      </c>
      <c r="D10" s="20"/>
      <c r="E10" s="21"/>
      <c r="F10" s="152">
        <f t="shared" si="3"/>
        <v>0</v>
      </c>
      <c r="G10" s="152">
        <f t="shared" si="4"/>
        <v>0</v>
      </c>
      <c r="H10" s="152">
        <f t="shared" si="5"/>
        <v>0</v>
      </c>
      <c r="I10" s="178"/>
      <c r="J10" s="19"/>
    </row>
    <row r="11" spans="1:10" x14ac:dyDescent="0.2">
      <c r="A11" s="151" t="s">
        <v>343</v>
      </c>
      <c r="B11" s="5" t="s">
        <v>26</v>
      </c>
      <c r="C11" s="19">
        <v>25</v>
      </c>
      <c r="D11" s="20"/>
      <c r="E11" s="21"/>
      <c r="F11" s="152">
        <f t="shared" si="3"/>
        <v>0</v>
      </c>
      <c r="G11" s="152">
        <f t="shared" si="4"/>
        <v>0</v>
      </c>
      <c r="H11" s="152">
        <f t="shared" si="5"/>
        <v>0</v>
      </c>
      <c r="I11" s="178"/>
      <c r="J11" s="19"/>
    </row>
    <row r="12" spans="1:10" ht="25.5" x14ac:dyDescent="0.2">
      <c r="A12" s="6" t="s">
        <v>404</v>
      </c>
      <c r="B12" s="5" t="s">
        <v>0</v>
      </c>
      <c r="C12" s="19">
        <v>15</v>
      </c>
      <c r="D12" s="20"/>
      <c r="E12" s="21"/>
      <c r="F12" s="152">
        <f t="shared" si="3"/>
        <v>0</v>
      </c>
      <c r="G12" s="152">
        <f t="shared" si="4"/>
        <v>0</v>
      </c>
      <c r="H12" s="152">
        <f t="shared" si="5"/>
        <v>0</v>
      </c>
      <c r="I12" s="178"/>
      <c r="J12" s="19"/>
    </row>
    <row r="13" spans="1:10" ht="25.5" x14ac:dyDescent="0.2">
      <c r="A13" s="6" t="s">
        <v>406</v>
      </c>
      <c r="B13" s="5" t="s">
        <v>0</v>
      </c>
      <c r="C13" s="19">
        <v>15</v>
      </c>
      <c r="D13" s="20"/>
      <c r="E13" s="21"/>
      <c r="F13" s="152">
        <f t="shared" si="3"/>
        <v>0</v>
      </c>
      <c r="G13" s="152">
        <f t="shared" si="4"/>
        <v>0</v>
      </c>
      <c r="H13" s="152">
        <f t="shared" si="5"/>
        <v>0</v>
      </c>
      <c r="I13" s="178"/>
      <c r="J13" s="19"/>
    </row>
    <row r="14" spans="1:10" ht="25.5" x14ac:dyDescent="0.2">
      <c r="A14" s="6" t="s">
        <v>405</v>
      </c>
      <c r="B14" s="5" t="s">
        <v>0</v>
      </c>
      <c r="C14" s="19">
        <v>15</v>
      </c>
      <c r="D14" s="20"/>
      <c r="E14" s="21"/>
      <c r="F14" s="152">
        <f t="shared" si="3"/>
        <v>0</v>
      </c>
      <c r="G14" s="152">
        <f t="shared" si="4"/>
        <v>0</v>
      </c>
      <c r="H14" s="152">
        <f t="shared" si="5"/>
        <v>0</v>
      </c>
      <c r="I14" s="178"/>
      <c r="J14" s="19"/>
    </row>
    <row r="15" spans="1:10" x14ac:dyDescent="0.2">
      <c r="A15" s="151" t="s">
        <v>489</v>
      </c>
      <c r="B15" s="5" t="s">
        <v>0</v>
      </c>
      <c r="C15" s="19">
        <v>40</v>
      </c>
      <c r="D15" s="20"/>
      <c r="E15" s="21"/>
      <c r="F15" s="152">
        <f t="shared" si="3"/>
        <v>0</v>
      </c>
      <c r="G15" s="152">
        <f t="shared" si="4"/>
        <v>0</v>
      </c>
      <c r="H15" s="152">
        <f t="shared" si="5"/>
        <v>0</v>
      </c>
      <c r="I15" s="178"/>
      <c r="J15" s="19"/>
    </row>
    <row r="16" spans="1:10" x14ac:dyDescent="0.2">
      <c r="A16" s="151" t="s">
        <v>490</v>
      </c>
      <c r="B16" s="5" t="s">
        <v>0</v>
      </c>
      <c r="C16" s="19">
        <v>40</v>
      </c>
      <c r="D16" s="20"/>
      <c r="E16" s="21"/>
      <c r="F16" s="152">
        <f t="shared" si="3"/>
        <v>0</v>
      </c>
      <c r="G16" s="152">
        <f t="shared" si="4"/>
        <v>0</v>
      </c>
      <c r="H16" s="152">
        <f t="shared" si="5"/>
        <v>0</v>
      </c>
      <c r="I16" s="178"/>
      <c r="J16" s="19"/>
    </row>
    <row r="17" spans="1:10" x14ac:dyDescent="0.2">
      <c r="A17" s="151" t="s">
        <v>491</v>
      </c>
      <c r="B17" s="5" t="s">
        <v>0</v>
      </c>
      <c r="C17" s="19">
        <v>45</v>
      </c>
      <c r="D17" s="20"/>
      <c r="E17" s="21"/>
      <c r="F17" s="152">
        <f t="shared" si="3"/>
        <v>0</v>
      </c>
      <c r="G17" s="152">
        <f t="shared" si="4"/>
        <v>0</v>
      </c>
      <c r="H17" s="152">
        <f t="shared" si="5"/>
        <v>0</v>
      </c>
      <c r="I17" s="178"/>
      <c r="J17" s="19"/>
    </row>
    <row r="18" spans="1:10" x14ac:dyDescent="0.2">
      <c r="A18" s="151" t="s">
        <v>414</v>
      </c>
      <c r="B18" s="5" t="s">
        <v>0</v>
      </c>
      <c r="C18" s="19">
        <v>60</v>
      </c>
      <c r="D18" s="20"/>
      <c r="E18" s="21"/>
      <c r="F18" s="152">
        <f t="shared" si="3"/>
        <v>0</v>
      </c>
      <c r="G18" s="152">
        <f t="shared" si="4"/>
        <v>0</v>
      </c>
      <c r="H18" s="152">
        <f t="shared" si="5"/>
        <v>0</v>
      </c>
      <c r="I18" s="178"/>
      <c r="J18" s="19"/>
    </row>
    <row r="19" spans="1:10" x14ac:dyDescent="0.2">
      <c r="A19" s="151" t="s">
        <v>415</v>
      </c>
      <c r="B19" s="5" t="s">
        <v>0</v>
      </c>
      <c r="C19" s="19">
        <v>60</v>
      </c>
      <c r="D19" s="20"/>
      <c r="E19" s="21"/>
      <c r="F19" s="152">
        <f t="shared" si="3"/>
        <v>0</v>
      </c>
      <c r="G19" s="152">
        <f t="shared" si="4"/>
        <v>0</v>
      </c>
      <c r="H19" s="152">
        <f t="shared" si="5"/>
        <v>0</v>
      </c>
      <c r="I19" s="178"/>
      <c r="J19" s="19"/>
    </row>
    <row r="20" spans="1:10" x14ac:dyDescent="0.2">
      <c r="A20" s="151" t="s">
        <v>511</v>
      </c>
      <c r="B20" s="5" t="s">
        <v>0</v>
      </c>
      <c r="C20" s="19">
        <v>138</v>
      </c>
      <c r="D20" s="20"/>
      <c r="E20" s="21"/>
      <c r="F20" s="152">
        <f t="shared" si="3"/>
        <v>0</v>
      </c>
      <c r="G20" s="152">
        <f t="shared" si="4"/>
        <v>0</v>
      </c>
      <c r="H20" s="152">
        <f t="shared" si="5"/>
        <v>0</v>
      </c>
      <c r="I20" s="178"/>
      <c r="J20" s="19"/>
    </row>
    <row r="21" spans="1:10" x14ac:dyDescent="0.2">
      <c r="A21" s="151" t="s">
        <v>492</v>
      </c>
      <c r="B21" s="5" t="s">
        <v>0</v>
      </c>
      <c r="C21" s="19">
        <v>60</v>
      </c>
      <c r="D21" s="20"/>
      <c r="E21" s="21"/>
      <c r="F21" s="152">
        <f t="shared" si="3"/>
        <v>0</v>
      </c>
      <c r="G21" s="152">
        <f t="shared" si="4"/>
        <v>0</v>
      </c>
      <c r="H21" s="152">
        <f t="shared" si="5"/>
        <v>0</v>
      </c>
      <c r="I21" s="178"/>
      <c r="J21" s="19"/>
    </row>
    <row r="22" spans="1:10" x14ac:dyDescent="0.2">
      <c r="A22" s="151" t="s">
        <v>417</v>
      </c>
      <c r="B22" s="5" t="s">
        <v>0</v>
      </c>
      <c r="C22" s="19">
        <v>60</v>
      </c>
      <c r="D22" s="20"/>
      <c r="E22" s="21"/>
      <c r="F22" s="152">
        <f t="shared" si="3"/>
        <v>0</v>
      </c>
      <c r="G22" s="152">
        <f t="shared" si="4"/>
        <v>0</v>
      </c>
      <c r="H22" s="152">
        <f t="shared" si="5"/>
        <v>0</v>
      </c>
      <c r="I22" s="178"/>
      <c r="J22" s="19"/>
    </row>
    <row r="23" spans="1:10" x14ac:dyDescent="0.2">
      <c r="A23" s="151" t="s">
        <v>512</v>
      </c>
      <c r="B23" s="5" t="s">
        <v>0</v>
      </c>
      <c r="C23" s="19">
        <v>96</v>
      </c>
      <c r="D23" s="20"/>
      <c r="E23" s="21"/>
      <c r="F23" s="152">
        <f t="shared" si="3"/>
        <v>0</v>
      </c>
      <c r="G23" s="152">
        <f t="shared" si="4"/>
        <v>0</v>
      </c>
      <c r="H23" s="152">
        <f t="shared" si="5"/>
        <v>0</v>
      </c>
      <c r="I23" s="178"/>
      <c r="J23" s="19"/>
    </row>
    <row r="24" spans="1:10" x14ac:dyDescent="0.2">
      <c r="A24" s="151" t="s">
        <v>513</v>
      </c>
      <c r="B24" s="5" t="s">
        <v>0</v>
      </c>
      <c r="C24" s="19">
        <v>40</v>
      </c>
      <c r="D24" s="20"/>
      <c r="E24" s="21"/>
      <c r="F24" s="152">
        <f t="shared" si="3"/>
        <v>0</v>
      </c>
      <c r="G24" s="152">
        <f t="shared" si="4"/>
        <v>0</v>
      </c>
      <c r="H24" s="152">
        <f t="shared" si="5"/>
        <v>0</v>
      </c>
      <c r="I24" s="178"/>
      <c r="J24" s="19"/>
    </row>
    <row r="25" spans="1:10" x14ac:dyDescent="0.2">
      <c r="A25" s="151" t="s">
        <v>60</v>
      </c>
      <c r="B25" s="5" t="s">
        <v>0</v>
      </c>
      <c r="C25" s="19">
        <v>54</v>
      </c>
      <c r="D25" s="20"/>
      <c r="E25" s="21"/>
      <c r="F25" s="152">
        <f t="shared" si="3"/>
        <v>0</v>
      </c>
      <c r="G25" s="152">
        <f t="shared" si="4"/>
        <v>0</v>
      </c>
      <c r="H25" s="152">
        <f t="shared" si="5"/>
        <v>0</v>
      </c>
      <c r="I25" s="178"/>
      <c r="J25" s="19"/>
    </row>
    <row r="26" spans="1:10" x14ac:dyDescent="0.2">
      <c r="A26" s="151" t="s">
        <v>59</v>
      </c>
      <c r="B26" s="5" t="s">
        <v>0</v>
      </c>
      <c r="C26" s="19">
        <v>102</v>
      </c>
      <c r="D26" s="20"/>
      <c r="E26" s="21"/>
      <c r="F26" s="152">
        <f t="shared" si="3"/>
        <v>0</v>
      </c>
      <c r="G26" s="152">
        <f t="shared" si="4"/>
        <v>0</v>
      </c>
      <c r="H26" s="152">
        <f t="shared" si="5"/>
        <v>0</v>
      </c>
      <c r="I26" s="178"/>
      <c r="J26" s="19"/>
    </row>
    <row r="27" spans="1:10" x14ac:dyDescent="0.2">
      <c r="A27" s="151" t="s">
        <v>58</v>
      </c>
      <c r="B27" s="5" t="s">
        <v>0</v>
      </c>
      <c r="C27" s="19">
        <v>10</v>
      </c>
      <c r="D27" s="20"/>
      <c r="E27" s="21"/>
      <c r="F27" s="152">
        <f t="shared" si="3"/>
        <v>0</v>
      </c>
      <c r="G27" s="152">
        <f t="shared" si="4"/>
        <v>0</v>
      </c>
      <c r="H27" s="152">
        <f t="shared" si="5"/>
        <v>0</v>
      </c>
      <c r="I27" s="178"/>
      <c r="J27" s="19"/>
    </row>
    <row r="28" spans="1:10" x14ac:dyDescent="0.2">
      <c r="A28" s="151" t="s">
        <v>484</v>
      </c>
      <c r="B28" s="5" t="s">
        <v>0</v>
      </c>
      <c r="C28" s="19">
        <v>40</v>
      </c>
      <c r="D28" s="20"/>
      <c r="E28" s="21"/>
      <c r="F28" s="152">
        <f t="shared" si="3"/>
        <v>0</v>
      </c>
      <c r="G28" s="152">
        <f t="shared" si="4"/>
        <v>0</v>
      </c>
      <c r="H28" s="152">
        <f t="shared" si="5"/>
        <v>0</v>
      </c>
      <c r="I28" s="178"/>
      <c r="J28" s="19"/>
    </row>
    <row r="29" spans="1:10" x14ac:dyDescent="0.2">
      <c r="A29" s="151" t="s">
        <v>483</v>
      </c>
      <c r="B29" s="5" t="s">
        <v>0</v>
      </c>
      <c r="C29" s="19">
        <v>40</v>
      </c>
      <c r="D29" s="20"/>
      <c r="E29" s="21"/>
      <c r="F29" s="152">
        <f t="shared" si="3"/>
        <v>0</v>
      </c>
      <c r="G29" s="152">
        <f t="shared" si="4"/>
        <v>0</v>
      </c>
      <c r="H29" s="152">
        <f t="shared" si="5"/>
        <v>0</v>
      </c>
      <c r="I29" s="178"/>
      <c r="J29" s="19"/>
    </row>
    <row r="30" spans="1:10" x14ac:dyDescent="0.2">
      <c r="A30" s="151" t="s">
        <v>409</v>
      </c>
      <c r="B30" s="5" t="s">
        <v>0</v>
      </c>
      <c r="C30" s="19">
        <v>50</v>
      </c>
      <c r="D30" s="20"/>
      <c r="E30" s="21"/>
      <c r="F30" s="152">
        <f t="shared" si="3"/>
        <v>0</v>
      </c>
      <c r="G30" s="152">
        <f t="shared" si="4"/>
        <v>0</v>
      </c>
      <c r="H30" s="152">
        <f t="shared" si="5"/>
        <v>0</v>
      </c>
      <c r="I30" s="178"/>
      <c r="J30" s="19"/>
    </row>
    <row r="31" spans="1:10" x14ac:dyDescent="0.2">
      <c r="A31" s="151" t="s">
        <v>57</v>
      </c>
      <c r="B31" s="5" t="s">
        <v>0</v>
      </c>
      <c r="C31" s="19">
        <v>1092</v>
      </c>
      <c r="D31" s="20"/>
      <c r="E31" s="21"/>
      <c r="F31" s="152">
        <f t="shared" si="3"/>
        <v>0</v>
      </c>
      <c r="G31" s="152">
        <f t="shared" si="4"/>
        <v>0</v>
      </c>
      <c r="H31" s="152">
        <f t="shared" si="5"/>
        <v>0</v>
      </c>
      <c r="I31" s="178"/>
      <c r="J31" s="19"/>
    </row>
    <row r="32" spans="1:10" x14ac:dyDescent="0.2">
      <c r="A32" s="151" t="s">
        <v>56</v>
      </c>
      <c r="B32" s="5" t="s">
        <v>0</v>
      </c>
      <c r="C32" s="19">
        <v>400</v>
      </c>
      <c r="D32" s="20"/>
      <c r="E32" s="21"/>
      <c r="F32" s="152">
        <f t="shared" si="3"/>
        <v>0</v>
      </c>
      <c r="G32" s="152">
        <f t="shared" si="4"/>
        <v>0</v>
      </c>
      <c r="H32" s="152">
        <f t="shared" si="5"/>
        <v>0</v>
      </c>
      <c r="I32" s="178"/>
      <c r="J32" s="19"/>
    </row>
    <row r="33" spans="1:10" x14ac:dyDescent="0.2">
      <c r="A33" s="151" t="s">
        <v>55</v>
      </c>
      <c r="B33" s="5" t="s">
        <v>0</v>
      </c>
      <c r="C33" s="19">
        <v>400</v>
      </c>
      <c r="D33" s="20"/>
      <c r="E33" s="21"/>
      <c r="F33" s="152">
        <f t="shared" si="3"/>
        <v>0</v>
      </c>
      <c r="G33" s="152">
        <f t="shared" si="4"/>
        <v>0</v>
      </c>
      <c r="H33" s="152">
        <f t="shared" si="5"/>
        <v>0</v>
      </c>
      <c r="I33" s="178"/>
      <c r="J33" s="19"/>
    </row>
    <row r="34" spans="1:10" x14ac:dyDescent="0.2">
      <c r="A34" s="151" t="s">
        <v>486</v>
      </c>
      <c r="B34" s="5" t="s">
        <v>0</v>
      </c>
      <c r="C34" s="19">
        <v>400</v>
      </c>
      <c r="D34" s="20"/>
      <c r="E34" s="21"/>
      <c r="F34" s="152">
        <f t="shared" si="3"/>
        <v>0</v>
      </c>
      <c r="G34" s="152">
        <f t="shared" si="4"/>
        <v>0</v>
      </c>
      <c r="H34" s="152">
        <f t="shared" si="5"/>
        <v>0</v>
      </c>
      <c r="I34" s="178"/>
      <c r="J34" s="19"/>
    </row>
    <row r="35" spans="1:10" x14ac:dyDescent="0.2">
      <c r="A35" s="151" t="s">
        <v>509</v>
      </c>
      <c r="B35" s="5" t="s">
        <v>0</v>
      </c>
      <c r="C35" s="19">
        <v>50</v>
      </c>
      <c r="D35" s="20"/>
      <c r="E35" s="21"/>
      <c r="F35" s="152">
        <f t="shared" si="3"/>
        <v>0</v>
      </c>
      <c r="G35" s="152">
        <f t="shared" si="4"/>
        <v>0</v>
      </c>
      <c r="H35" s="152">
        <f t="shared" si="5"/>
        <v>0</v>
      </c>
      <c r="I35" s="178"/>
      <c r="J35" s="19"/>
    </row>
    <row r="36" spans="1:10" x14ac:dyDescent="0.2">
      <c r="A36" s="151" t="s">
        <v>510</v>
      </c>
      <c r="B36" s="5" t="s">
        <v>0</v>
      </c>
      <c r="C36" s="19">
        <v>50</v>
      </c>
      <c r="D36" s="20"/>
      <c r="E36" s="21"/>
      <c r="F36" s="152">
        <f t="shared" si="3"/>
        <v>0</v>
      </c>
      <c r="G36" s="152">
        <f t="shared" si="4"/>
        <v>0</v>
      </c>
      <c r="H36" s="152">
        <f t="shared" si="5"/>
        <v>0</v>
      </c>
      <c r="I36" s="178"/>
      <c r="J36" s="19"/>
    </row>
    <row r="37" spans="1:10" x14ac:dyDescent="0.2">
      <c r="A37" s="151" t="s">
        <v>487</v>
      </c>
      <c r="B37" s="5" t="s">
        <v>0</v>
      </c>
      <c r="C37" s="19">
        <v>50</v>
      </c>
      <c r="D37" s="20"/>
      <c r="E37" s="21"/>
      <c r="F37" s="152">
        <f t="shared" si="3"/>
        <v>0</v>
      </c>
      <c r="G37" s="152">
        <f t="shared" si="4"/>
        <v>0</v>
      </c>
      <c r="H37" s="152">
        <f t="shared" si="5"/>
        <v>0</v>
      </c>
      <c r="I37" s="178"/>
      <c r="J37" s="19"/>
    </row>
    <row r="38" spans="1:10" ht="13.5" customHeight="1" x14ac:dyDescent="0.2">
      <c r="A38" s="151" t="s">
        <v>488</v>
      </c>
      <c r="B38" s="5" t="s">
        <v>0</v>
      </c>
      <c r="C38" s="19">
        <v>50</v>
      </c>
      <c r="D38" s="20"/>
      <c r="E38" s="21"/>
      <c r="F38" s="152">
        <f t="shared" si="3"/>
        <v>0</v>
      </c>
      <c r="G38" s="152">
        <f t="shared" si="4"/>
        <v>0</v>
      </c>
      <c r="H38" s="152">
        <f t="shared" si="5"/>
        <v>0</v>
      </c>
      <c r="I38" s="178"/>
      <c r="J38" s="19"/>
    </row>
    <row r="39" spans="1:10" ht="13.5" customHeight="1" x14ac:dyDescent="0.2">
      <c r="A39" s="151" t="s">
        <v>363</v>
      </c>
      <c r="B39" s="5" t="s">
        <v>0</v>
      </c>
      <c r="C39" s="19">
        <v>50</v>
      </c>
      <c r="D39" s="20"/>
      <c r="E39" s="21"/>
      <c r="F39" s="152">
        <f t="shared" si="3"/>
        <v>0</v>
      </c>
      <c r="G39" s="152">
        <f t="shared" si="4"/>
        <v>0</v>
      </c>
      <c r="H39" s="152">
        <f t="shared" si="5"/>
        <v>0</v>
      </c>
      <c r="I39" s="178"/>
      <c r="J39" s="19"/>
    </row>
    <row r="40" spans="1:10" ht="13.5" customHeight="1" x14ac:dyDescent="0.2">
      <c r="A40" s="151" t="s">
        <v>485</v>
      </c>
      <c r="B40" s="5" t="s">
        <v>0</v>
      </c>
      <c r="C40" s="19">
        <v>50</v>
      </c>
      <c r="D40" s="20"/>
      <c r="E40" s="21"/>
      <c r="F40" s="152">
        <f t="shared" si="3"/>
        <v>0</v>
      </c>
      <c r="G40" s="152">
        <f t="shared" si="4"/>
        <v>0</v>
      </c>
      <c r="H40" s="152">
        <f t="shared" si="5"/>
        <v>0</v>
      </c>
      <c r="I40" s="178"/>
      <c r="J40" s="19"/>
    </row>
    <row r="41" spans="1:10" ht="25.5" x14ac:dyDescent="0.2">
      <c r="A41" s="6" t="s">
        <v>403</v>
      </c>
      <c r="B41" s="5" t="s">
        <v>0</v>
      </c>
      <c r="C41" s="19">
        <v>15</v>
      </c>
      <c r="D41" s="20"/>
      <c r="E41" s="21"/>
      <c r="F41" s="152">
        <f t="shared" si="3"/>
        <v>0</v>
      </c>
      <c r="G41" s="152">
        <f t="shared" si="4"/>
        <v>0</v>
      </c>
      <c r="H41" s="152">
        <f t="shared" si="5"/>
        <v>0</v>
      </c>
      <c r="I41" s="178"/>
      <c r="J41" s="19"/>
    </row>
    <row r="42" spans="1:10" ht="25.5" x14ac:dyDescent="0.2">
      <c r="A42" s="6" t="s">
        <v>407</v>
      </c>
      <c r="B42" s="5" t="s">
        <v>0</v>
      </c>
      <c r="C42" s="19">
        <v>15</v>
      </c>
      <c r="D42" s="20"/>
      <c r="E42" s="21"/>
      <c r="F42" s="152">
        <f t="shared" si="3"/>
        <v>0</v>
      </c>
      <c r="G42" s="152">
        <f t="shared" si="4"/>
        <v>0</v>
      </c>
      <c r="H42" s="152">
        <f t="shared" si="5"/>
        <v>0</v>
      </c>
      <c r="I42" s="178"/>
      <c r="J42" s="19"/>
    </row>
    <row r="43" spans="1:10" ht="25.5" x14ac:dyDescent="0.2">
      <c r="A43" s="6" t="s">
        <v>401</v>
      </c>
      <c r="B43" s="5" t="s">
        <v>0</v>
      </c>
      <c r="C43" s="19">
        <v>15</v>
      </c>
      <c r="D43" s="20"/>
      <c r="E43" s="21"/>
      <c r="F43" s="152">
        <f t="shared" si="3"/>
        <v>0</v>
      </c>
      <c r="G43" s="152">
        <f t="shared" si="4"/>
        <v>0</v>
      </c>
      <c r="H43" s="152">
        <f t="shared" si="5"/>
        <v>0</v>
      </c>
      <c r="I43" s="178"/>
      <c r="J43" s="19"/>
    </row>
    <row r="44" spans="1:10" ht="25.5" x14ac:dyDescent="0.2">
      <c r="A44" s="6" t="s">
        <v>402</v>
      </c>
      <c r="B44" s="5" t="s">
        <v>0</v>
      </c>
      <c r="C44" s="19">
        <v>15</v>
      </c>
      <c r="D44" s="20"/>
      <c r="E44" s="21"/>
      <c r="F44" s="152">
        <f t="shared" si="3"/>
        <v>0</v>
      </c>
      <c r="G44" s="152">
        <f t="shared" si="4"/>
        <v>0</v>
      </c>
      <c r="H44" s="152">
        <f t="shared" si="5"/>
        <v>0</v>
      </c>
      <c r="I44" s="178"/>
      <c r="J44" s="19"/>
    </row>
    <row r="45" spans="1:10" x14ac:dyDescent="0.2">
      <c r="A45" s="151" t="s">
        <v>54</v>
      </c>
      <c r="B45" s="5" t="s">
        <v>0</v>
      </c>
      <c r="C45" s="19">
        <v>36</v>
      </c>
      <c r="D45" s="20"/>
      <c r="E45" s="21"/>
      <c r="F45" s="152">
        <f t="shared" si="3"/>
        <v>0</v>
      </c>
      <c r="G45" s="152">
        <f t="shared" si="4"/>
        <v>0</v>
      </c>
      <c r="H45" s="152">
        <f t="shared" si="5"/>
        <v>0</v>
      </c>
      <c r="I45" s="178"/>
      <c r="J45" s="19"/>
    </row>
    <row r="46" spans="1:10" x14ac:dyDescent="0.2">
      <c r="A46" s="151" t="s">
        <v>431</v>
      </c>
      <c r="B46" s="5" t="s">
        <v>0</v>
      </c>
      <c r="C46" s="19">
        <v>36</v>
      </c>
      <c r="D46" s="20"/>
      <c r="E46" s="21"/>
      <c r="F46" s="152">
        <f t="shared" si="3"/>
        <v>0</v>
      </c>
      <c r="G46" s="152">
        <f t="shared" si="4"/>
        <v>0</v>
      </c>
      <c r="H46" s="152">
        <f t="shared" si="5"/>
        <v>0</v>
      </c>
      <c r="I46" s="178"/>
      <c r="J46" s="19"/>
    </row>
    <row r="47" spans="1:10" x14ac:dyDescent="0.2">
      <c r="A47" s="151" t="s">
        <v>426</v>
      </c>
      <c r="B47" s="5" t="s">
        <v>26</v>
      </c>
      <c r="C47" s="19">
        <v>20</v>
      </c>
      <c r="D47" s="20"/>
      <c r="E47" s="21"/>
      <c r="F47" s="152">
        <f t="shared" si="3"/>
        <v>0</v>
      </c>
      <c r="G47" s="152">
        <f t="shared" si="4"/>
        <v>0</v>
      </c>
      <c r="H47" s="152">
        <f t="shared" si="5"/>
        <v>0</v>
      </c>
      <c r="I47" s="178"/>
      <c r="J47" s="19"/>
    </row>
    <row r="48" spans="1:10" x14ac:dyDescent="0.2">
      <c r="A48" s="151" t="s">
        <v>424</v>
      </c>
      <c r="B48" s="5" t="s">
        <v>26</v>
      </c>
      <c r="C48" s="19">
        <v>20</v>
      </c>
      <c r="D48" s="20"/>
      <c r="E48" s="21"/>
      <c r="F48" s="152">
        <f t="shared" si="3"/>
        <v>0</v>
      </c>
      <c r="G48" s="152">
        <f t="shared" si="4"/>
        <v>0</v>
      </c>
      <c r="H48" s="152">
        <f t="shared" si="5"/>
        <v>0</v>
      </c>
      <c r="I48" s="178"/>
      <c r="J48" s="19"/>
    </row>
    <row r="49" spans="1:10" x14ac:dyDescent="0.2">
      <c r="A49" s="151" t="s">
        <v>425</v>
      </c>
      <c r="B49" s="5" t="s">
        <v>26</v>
      </c>
      <c r="C49" s="19">
        <v>20</v>
      </c>
      <c r="D49" s="20"/>
      <c r="E49" s="21"/>
      <c r="F49" s="152">
        <f t="shared" si="3"/>
        <v>0</v>
      </c>
      <c r="G49" s="152">
        <f t="shared" si="4"/>
        <v>0</v>
      </c>
      <c r="H49" s="152">
        <f t="shared" si="5"/>
        <v>0</v>
      </c>
      <c r="I49" s="178"/>
      <c r="J49" s="19"/>
    </row>
    <row r="50" spans="1:10" x14ac:dyDescent="0.2">
      <c r="A50" s="151" t="s">
        <v>430</v>
      </c>
      <c r="B50" s="5" t="s">
        <v>26</v>
      </c>
      <c r="C50" s="19">
        <v>10</v>
      </c>
      <c r="D50" s="20"/>
      <c r="E50" s="21"/>
      <c r="F50" s="152">
        <f t="shared" si="3"/>
        <v>0</v>
      </c>
      <c r="G50" s="152">
        <f t="shared" si="4"/>
        <v>0</v>
      </c>
      <c r="H50" s="152">
        <f t="shared" si="5"/>
        <v>0</v>
      </c>
      <c r="I50" s="178"/>
      <c r="J50" s="19"/>
    </row>
    <row r="51" spans="1:10" x14ac:dyDescent="0.2">
      <c r="A51" s="151" t="s">
        <v>429</v>
      </c>
      <c r="B51" s="5" t="s">
        <v>26</v>
      </c>
      <c r="C51" s="19">
        <v>10</v>
      </c>
      <c r="D51" s="20"/>
      <c r="E51" s="21"/>
      <c r="F51" s="152">
        <f t="shared" si="3"/>
        <v>0</v>
      </c>
      <c r="G51" s="152">
        <f t="shared" si="4"/>
        <v>0</v>
      </c>
      <c r="H51" s="152">
        <f t="shared" si="5"/>
        <v>0</v>
      </c>
      <c r="I51" s="178"/>
      <c r="J51" s="19"/>
    </row>
    <row r="52" spans="1:10" x14ac:dyDescent="0.2">
      <c r="A52" s="151" t="s">
        <v>428</v>
      </c>
      <c r="B52" s="5" t="s">
        <v>26</v>
      </c>
      <c r="C52" s="19">
        <v>20</v>
      </c>
      <c r="D52" s="20"/>
      <c r="E52" s="21"/>
      <c r="F52" s="152">
        <f t="shared" si="3"/>
        <v>0</v>
      </c>
      <c r="G52" s="152">
        <f t="shared" si="4"/>
        <v>0</v>
      </c>
      <c r="H52" s="152">
        <f t="shared" si="5"/>
        <v>0</v>
      </c>
      <c r="I52" s="178"/>
      <c r="J52" s="19"/>
    </row>
    <row r="53" spans="1:10" x14ac:dyDescent="0.2">
      <c r="A53" s="151" t="s">
        <v>427</v>
      </c>
      <c r="B53" s="5" t="s">
        <v>26</v>
      </c>
      <c r="C53" s="19">
        <v>20</v>
      </c>
      <c r="D53" s="20"/>
      <c r="E53" s="21"/>
      <c r="F53" s="152">
        <f t="shared" si="3"/>
        <v>0</v>
      </c>
      <c r="G53" s="152">
        <f t="shared" si="4"/>
        <v>0</v>
      </c>
      <c r="H53" s="152">
        <f t="shared" si="5"/>
        <v>0</v>
      </c>
      <c r="I53" s="178"/>
      <c r="J53" s="19"/>
    </row>
    <row r="54" spans="1:10" x14ac:dyDescent="0.2">
      <c r="A54" s="151" t="s">
        <v>423</v>
      </c>
      <c r="B54" s="5" t="s">
        <v>26</v>
      </c>
      <c r="C54" s="19">
        <v>20</v>
      </c>
      <c r="D54" s="20"/>
      <c r="E54" s="21"/>
      <c r="F54" s="152">
        <f t="shared" si="3"/>
        <v>0</v>
      </c>
      <c r="G54" s="152">
        <f t="shared" si="4"/>
        <v>0</v>
      </c>
      <c r="H54" s="152">
        <f t="shared" si="5"/>
        <v>0</v>
      </c>
      <c r="I54" s="178"/>
      <c r="J54" s="19"/>
    </row>
    <row r="55" spans="1:10" x14ac:dyDescent="0.2">
      <c r="A55" s="151" t="s">
        <v>53</v>
      </c>
      <c r="B55" s="5" t="s">
        <v>0</v>
      </c>
      <c r="C55" s="19">
        <v>504</v>
      </c>
      <c r="D55" s="20"/>
      <c r="E55" s="21"/>
      <c r="F55" s="152">
        <f t="shared" si="3"/>
        <v>0</v>
      </c>
      <c r="G55" s="152">
        <f t="shared" si="4"/>
        <v>0</v>
      </c>
      <c r="H55" s="152">
        <f t="shared" si="5"/>
        <v>0</v>
      </c>
      <c r="I55" s="178"/>
      <c r="J55" s="19"/>
    </row>
    <row r="56" spans="1:10" ht="13.5" thickBot="1" x14ac:dyDescent="0.25">
      <c r="A56" s="151" t="s">
        <v>52</v>
      </c>
      <c r="B56" s="5" t="s">
        <v>0</v>
      </c>
      <c r="C56" s="19">
        <v>1116</v>
      </c>
      <c r="D56" s="20"/>
      <c r="E56" s="21"/>
      <c r="F56" s="152">
        <f t="shared" si="3"/>
        <v>0</v>
      </c>
      <c r="G56" s="152">
        <f t="shared" si="4"/>
        <v>0</v>
      </c>
      <c r="H56" s="152">
        <f t="shared" si="5"/>
        <v>0</v>
      </c>
      <c r="I56" s="178"/>
      <c r="J56" s="19"/>
    </row>
    <row r="57" spans="1:10" ht="13.5" thickBot="1" x14ac:dyDescent="0.25">
      <c r="G57" s="154">
        <f>SUM(G2:G56)</f>
        <v>0</v>
      </c>
      <c r="H57" s="155">
        <f>SUM(H2:H56)</f>
        <v>0</v>
      </c>
      <c r="I57" s="156"/>
    </row>
  </sheetData>
  <sheetProtection algorithmName="SHA-512" hashValue="NOsck4+EZBMfMFmUCFqAOm58XaiCEwGZBCwZVe1jtyqSQxWhp84ODmpwIt9w2Ul8WfkDOchmiLdIdgi4k4wW9w==" saltValue="PmPqlBgXK/kv62nc0mQspA=="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6</oddHeader>
    <oddFooter>Strona &amp;P z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2"/>
  <dimension ref="A1:J157"/>
  <sheetViews>
    <sheetView zoomScaleNormal="100" workbookViewId="0">
      <selection activeCell="D2" sqref="D2"/>
    </sheetView>
  </sheetViews>
  <sheetFormatPr defaultColWidth="9" defaultRowHeight="12.75" x14ac:dyDescent="0.2"/>
  <cols>
    <col min="1" max="1" width="51" style="38" customWidth="1"/>
    <col min="2" max="2" width="7.28515625" style="111" customWidth="1"/>
    <col min="3" max="3" width="7.28515625" style="16" customWidth="1"/>
    <col min="4" max="5" width="7.28515625" style="13" customWidth="1"/>
    <col min="6" max="6" width="9.140625" style="16" customWidth="1"/>
    <col min="7" max="8" width="12.140625" style="16" customWidth="1"/>
    <col min="9" max="9" width="12.85546875" style="13" customWidth="1"/>
    <col min="10" max="10" width="19.5703125" style="13" customWidth="1"/>
    <col min="11" max="16384" width="9" style="16"/>
  </cols>
  <sheetData>
    <row r="1" spans="1:10" ht="38.25" x14ac:dyDescent="0.2">
      <c r="A1" s="14" t="s">
        <v>8</v>
      </c>
      <c r="B1" s="14" t="s">
        <v>7</v>
      </c>
      <c r="C1" s="14" t="s">
        <v>6</v>
      </c>
      <c r="D1" s="15" t="s">
        <v>5</v>
      </c>
      <c r="E1" s="14" t="s">
        <v>4</v>
      </c>
      <c r="F1" s="15" t="s">
        <v>3</v>
      </c>
      <c r="G1" s="15" t="s">
        <v>2</v>
      </c>
      <c r="H1" s="15" t="s">
        <v>1</v>
      </c>
      <c r="I1" s="15" t="s">
        <v>228</v>
      </c>
      <c r="J1" s="14" t="s">
        <v>266</v>
      </c>
    </row>
    <row r="2" spans="1:10" ht="38.25" x14ac:dyDescent="0.2">
      <c r="A2" s="42" t="s">
        <v>173</v>
      </c>
      <c r="B2" s="43" t="s">
        <v>0</v>
      </c>
      <c r="C2" s="44">
        <v>5</v>
      </c>
      <c r="D2" s="8"/>
      <c r="E2" s="9"/>
      <c r="F2" s="41">
        <f>D2*E2+D2</f>
        <v>0</v>
      </c>
      <c r="G2" s="41">
        <f>D2*C2</f>
        <v>0</v>
      </c>
      <c r="H2" s="41">
        <f>F2*C2</f>
        <v>0</v>
      </c>
      <c r="I2" s="179"/>
      <c r="J2" s="7"/>
    </row>
    <row r="3" spans="1:10" ht="38.25" x14ac:dyDescent="0.2">
      <c r="A3" s="42" t="s">
        <v>172</v>
      </c>
      <c r="B3" s="43" t="s">
        <v>0</v>
      </c>
      <c r="C3" s="44">
        <v>30</v>
      </c>
      <c r="D3" s="8"/>
      <c r="E3" s="9"/>
      <c r="F3" s="41">
        <f t="shared" ref="F3:F66" si="0">D3*E3+D3</f>
        <v>0</v>
      </c>
      <c r="G3" s="41">
        <f t="shared" ref="G3:G66" si="1">D3*C3</f>
        <v>0</v>
      </c>
      <c r="H3" s="41">
        <f t="shared" ref="H3:H66" si="2">F3*C3</f>
        <v>0</v>
      </c>
      <c r="I3" s="179"/>
      <c r="J3" s="7"/>
    </row>
    <row r="4" spans="1:10" x14ac:dyDescent="0.2">
      <c r="A4" s="42" t="s">
        <v>171</v>
      </c>
      <c r="B4" s="43" t="s">
        <v>0</v>
      </c>
      <c r="C4" s="44">
        <v>20</v>
      </c>
      <c r="D4" s="8"/>
      <c r="E4" s="9"/>
      <c r="F4" s="41">
        <f t="shared" si="0"/>
        <v>0</v>
      </c>
      <c r="G4" s="41">
        <f t="shared" si="1"/>
        <v>0</v>
      </c>
      <c r="H4" s="41">
        <f t="shared" si="2"/>
        <v>0</v>
      </c>
      <c r="I4" s="179"/>
      <c r="J4" s="7"/>
    </row>
    <row r="5" spans="1:10" ht="25.5" x14ac:dyDescent="0.2">
      <c r="A5" s="42" t="s">
        <v>170</v>
      </c>
      <c r="B5" s="43" t="s">
        <v>0</v>
      </c>
      <c r="C5" s="44">
        <v>21</v>
      </c>
      <c r="D5" s="8"/>
      <c r="E5" s="9"/>
      <c r="F5" s="41">
        <f t="shared" si="0"/>
        <v>0</v>
      </c>
      <c r="G5" s="41">
        <f t="shared" si="1"/>
        <v>0</v>
      </c>
      <c r="H5" s="41">
        <f t="shared" si="2"/>
        <v>0</v>
      </c>
      <c r="I5" s="179"/>
      <c r="J5" s="7"/>
    </row>
    <row r="6" spans="1:10" ht="25.5" x14ac:dyDescent="0.2">
      <c r="A6" s="42" t="s">
        <v>169</v>
      </c>
      <c r="B6" s="43" t="s">
        <v>0</v>
      </c>
      <c r="C6" s="44">
        <v>27</v>
      </c>
      <c r="D6" s="8"/>
      <c r="E6" s="9"/>
      <c r="F6" s="41">
        <f t="shared" si="0"/>
        <v>0</v>
      </c>
      <c r="G6" s="41">
        <f t="shared" si="1"/>
        <v>0</v>
      </c>
      <c r="H6" s="41">
        <f t="shared" si="2"/>
        <v>0</v>
      </c>
      <c r="I6" s="179"/>
      <c r="J6" s="7"/>
    </row>
    <row r="7" spans="1:10" ht="25.5" x14ac:dyDescent="0.2">
      <c r="A7" s="42" t="s">
        <v>168</v>
      </c>
      <c r="B7" s="43" t="s">
        <v>0</v>
      </c>
      <c r="C7" s="44">
        <v>18</v>
      </c>
      <c r="D7" s="8"/>
      <c r="E7" s="9"/>
      <c r="F7" s="41">
        <f t="shared" si="0"/>
        <v>0</v>
      </c>
      <c r="G7" s="41">
        <f t="shared" si="1"/>
        <v>0</v>
      </c>
      <c r="H7" s="41">
        <f t="shared" si="2"/>
        <v>0</v>
      </c>
      <c r="I7" s="179"/>
      <c r="J7" s="7"/>
    </row>
    <row r="8" spans="1:10" ht="25.5" x14ac:dyDescent="0.2">
      <c r="A8" s="42" t="s">
        <v>167</v>
      </c>
      <c r="B8" s="43" t="s">
        <v>0</v>
      </c>
      <c r="C8" s="44">
        <v>306</v>
      </c>
      <c r="D8" s="8"/>
      <c r="E8" s="9"/>
      <c r="F8" s="41">
        <f t="shared" si="0"/>
        <v>0</v>
      </c>
      <c r="G8" s="41">
        <f t="shared" si="1"/>
        <v>0</v>
      </c>
      <c r="H8" s="41">
        <f t="shared" si="2"/>
        <v>0</v>
      </c>
      <c r="I8" s="179"/>
      <c r="J8" s="7"/>
    </row>
    <row r="9" spans="1:10" ht="25.5" x14ac:dyDescent="0.2">
      <c r="A9" s="42" t="s">
        <v>166</v>
      </c>
      <c r="B9" s="43" t="s">
        <v>0</v>
      </c>
      <c r="C9" s="44">
        <v>189</v>
      </c>
      <c r="D9" s="8"/>
      <c r="E9" s="9"/>
      <c r="F9" s="41">
        <f t="shared" si="0"/>
        <v>0</v>
      </c>
      <c r="G9" s="41">
        <f t="shared" si="1"/>
        <v>0</v>
      </c>
      <c r="H9" s="41">
        <f t="shared" si="2"/>
        <v>0</v>
      </c>
      <c r="I9" s="179"/>
      <c r="J9" s="7"/>
    </row>
    <row r="10" spans="1:10" ht="25.5" x14ac:dyDescent="0.2">
      <c r="A10" s="42" t="s">
        <v>165</v>
      </c>
      <c r="B10" s="43" t="s">
        <v>0</v>
      </c>
      <c r="C10" s="44">
        <v>255</v>
      </c>
      <c r="D10" s="8"/>
      <c r="E10" s="9"/>
      <c r="F10" s="41">
        <f t="shared" si="0"/>
        <v>0</v>
      </c>
      <c r="G10" s="41">
        <f t="shared" si="1"/>
        <v>0</v>
      </c>
      <c r="H10" s="41">
        <f t="shared" si="2"/>
        <v>0</v>
      </c>
      <c r="I10" s="179"/>
      <c r="J10" s="7"/>
    </row>
    <row r="11" spans="1:10" ht="25.5" x14ac:dyDescent="0.2">
      <c r="A11" s="42" t="s">
        <v>164</v>
      </c>
      <c r="B11" s="43" t="s">
        <v>0</v>
      </c>
      <c r="C11" s="44">
        <v>84</v>
      </c>
      <c r="D11" s="8"/>
      <c r="E11" s="9"/>
      <c r="F11" s="41">
        <f t="shared" si="0"/>
        <v>0</v>
      </c>
      <c r="G11" s="41">
        <f t="shared" si="1"/>
        <v>0</v>
      </c>
      <c r="H11" s="41">
        <f t="shared" si="2"/>
        <v>0</v>
      </c>
      <c r="I11" s="179"/>
      <c r="J11" s="7"/>
    </row>
    <row r="12" spans="1:10" x14ac:dyDescent="0.2">
      <c r="A12" s="42" t="s">
        <v>163</v>
      </c>
      <c r="B12" s="43" t="s">
        <v>0</v>
      </c>
      <c r="C12" s="44">
        <v>12</v>
      </c>
      <c r="D12" s="8"/>
      <c r="E12" s="9"/>
      <c r="F12" s="41">
        <f t="shared" si="0"/>
        <v>0</v>
      </c>
      <c r="G12" s="41">
        <f t="shared" si="1"/>
        <v>0</v>
      </c>
      <c r="H12" s="41">
        <f t="shared" si="2"/>
        <v>0</v>
      </c>
      <c r="I12" s="179"/>
      <c r="J12" s="7"/>
    </row>
    <row r="13" spans="1:10" ht="38.25" x14ac:dyDescent="0.2">
      <c r="A13" s="42" t="s">
        <v>478</v>
      </c>
      <c r="B13" s="43" t="s">
        <v>0</v>
      </c>
      <c r="C13" s="44">
        <v>30</v>
      </c>
      <c r="D13" s="8"/>
      <c r="E13" s="9"/>
      <c r="F13" s="41">
        <f t="shared" si="0"/>
        <v>0</v>
      </c>
      <c r="G13" s="41">
        <f t="shared" si="1"/>
        <v>0</v>
      </c>
      <c r="H13" s="41">
        <f t="shared" si="2"/>
        <v>0</v>
      </c>
      <c r="I13" s="179"/>
      <c r="J13" s="7"/>
    </row>
    <row r="14" spans="1:10" ht="38.25" x14ac:dyDescent="0.2">
      <c r="A14" s="42" t="s">
        <v>162</v>
      </c>
      <c r="B14" s="43" t="s">
        <v>0</v>
      </c>
      <c r="C14" s="44">
        <v>171</v>
      </c>
      <c r="D14" s="8"/>
      <c r="E14" s="9"/>
      <c r="F14" s="41">
        <f t="shared" si="0"/>
        <v>0</v>
      </c>
      <c r="G14" s="41">
        <f t="shared" si="1"/>
        <v>0</v>
      </c>
      <c r="H14" s="41">
        <f t="shared" si="2"/>
        <v>0</v>
      </c>
      <c r="I14" s="179"/>
      <c r="J14" s="7"/>
    </row>
    <row r="15" spans="1:10" ht="38.25" x14ac:dyDescent="0.2">
      <c r="A15" s="42" t="s">
        <v>161</v>
      </c>
      <c r="B15" s="43" t="s">
        <v>0</v>
      </c>
      <c r="C15" s="44">
        <v>666</v>
      </c>
      <c r="D15" s="8"/>
      <c r="E15" s="9"/>
      <c r="F15" s="41">
        <f t="shared" si="0"/>
        <v>0</v>
      </c>
      <c r="G15" s="41">
        <f t="shared" si="1"/>
        <v>0</v>
      </c>
      <c r="H15" s="41">
        <f t="shared" si="2"/>
        <v>0</v>
      </c>
      <c r="I15" s="179"/>
      <c r="J15" s="7"/>
    </row>
    <row r="16" spans="1:10" ht="76.5" x14ac:dyDescent="0.2">
      <c r="A16" s="42" t="s">
        <v>160</v>
      </c>
      <c r="B16" s="43" t="s">
        <v>0</v>
      </c>
      <c r="C16" s="44">
        <v>123</v>
      </c>
      <c r="D16" s="8"/>
      <c r="E16" s="9"/>
      <c r="F16" s="41">
        <f t="shared" si="0"/>
        <v>0</v>
      </c>
      <c r="G16" s="41">
        <f t="shared" si="1"/>
        <v>0</v>
      </c>
      <c r="H16" s="41">
        <f t="shared" si="2"/>
        <v>0</v>
      </c>
      <c r="I16" s="179"/>
      <c r="J16" s="7"/>
    </row>
    <row r="17" spans="1:10" ht="38.25" x14ac:dyDescent="0.2">
      <c r="A17" s="42" t="s">
        <v>159</v>
      </c>
      <c r="B17" s="43" t="s">
        <v>0</v>
      </c>
      <c r="C17" s="44">
        <v>2679</v>
      </c>
      <c r="D17" s="8"/>
      <c r="E17" s="9"/>
      <c r="F17" s="41">
        <f t="shared" si="0"/>
        <v>0</v>
      </c>
      <c r="G17" s="41">
        <f t="shared" si="1"/>
        <v>0</v>
      </c>
      <c r="H17" s="41">
        <f t="shared" si="2"/>
        <v>0</v>
      </c>
      <c r="I17" s="179"/>
      <c r="J17" s="7"/>
    </row>
    <row r="18" spans="1:10" ht="38.25" x14ac:dyDescent="0.2">
      <c r="A18" s="42" t="s">
        <v>158</v>
      </c>
      <c r="B18" s="43" t="s">
        <v>0</v>
      </c>
      <c r="C18" s="44">
        <v>279</v>
      </c>
      <c r="D18" s="8"/>
      <c r="E18" s="9"/>
      <c r="F18" s="41">
        <f t="shared" si="0"/>
        <v>0</v>
      </c>
      <c r="G18" s="41">
        <f t="shared" si="1"/>
        <v>0</v>
      </c>
      <c r="H18" s="41">
        <f t="shared" si="2"/>
        <v>0</v>
      </c>
      <c r="I18" s="179"/>
      <c r="J18" s="7"/>
    </row>
    <row r="19" spans="1:10" ht="25.5" x14ac:dyDescent="0.2">
      <c r="A19" s="42" t="s">
        <v>434</v>
      </c>
      <c r="B19" s="43" t="s">
        <v>0</v>
      </c>
      <c r="C19" s="44">
        <v>225</v>
      </c>
      <c r="D19" s="8"/>
      <c r="E19" s="9"/>
      <c r="F19" s="41">
        <f t="shared" si="0"/>
        <v>0</v>
      </c>
      <c r="G19" s="41">
        <f t="shared" si="1"/>
        <v>0</v>
      </c>
      <c r="H19" s="41">
        <f t="shared" si="2"/>
        <v>0</v>
      </c>
      <c r="I19" s="179"/>
      <c r="J19" s="7"/>
    </row>
    <row r="20" spans="1:10" ht="63.75" x14ac:dyDescent="0.2">
      <c r="A20" s="42" t="s">
        <v>362</v>
      </c>
      <c r="B20" s="43" t="s">
        <v>0</v>
      </c>
      <c r="C20" s="44">
        <v>12</v>
      </c>
      <c r="D20" s="8"/>
      <c r="E20" s="9"/>
      <c r="F20" s="41">
        <f t="shared" si="0"/>
        <v>0</v>
      </c>
      <c r="G20" s="41">
        <f t="shared" si="1"/>
        <v>0</v>
      </c>
      <c r="H20" s="41">
        <f t="shared" si="2"/>
        <v>0</v>
      </c>
      <c r="I20" s="179"/>
      <c r="J20" s="7"/>
    </row>
    <row r="21" spans="1:10" ht="63.75" x14ac:dyDescent="0.2">
      <c r="A21" s="42" t="s">
        <v>361</v>
      </c>
      <c r="B21" s="43" t="s">
        <v>0</v>
      </c>
      <c r="C21" s="44">
        <v>5</v>
      </c>
      <c r="D21" s="8"/>
      <c r="E21" s="9"/>
      <c r="F21" s="41">
        <f t="shared" si="0"/>
        <v>0</v>
      </c>
      <c r="G21" s="41">
        <f t="shared" si="1"/>
        <v>0</v>
      </c>
      <c r="H21" s="41">
        <f t="shared" si="2"/>
        <v>0</v>
      </c>
      <c r="I21" s="179"/>
      <c r="J21" s="7"/>
    </row>
    <row r="22" spans="1:10" ht="25.5" x14ac:dyDescent="0.2">
      <c r="A22" s="42" t="s">
        <v>468</v>
      </c>
      <c r="B22" s="43" t="s">
        <v>0</v>
      </c>
      <c r="C22" s="44">
        <v>10</v>
      </c>
      <c r="D22" s="8"/>
      <c r="E22" s="9"/>
      <c r="F22" s="41">
        <f t="shared" si="0"/>
        <v>0</v>
      </c>
      <c r="G22" s="41">
        <f t="shared" si="1"/>
        <v>0</v>
      </c>
      <c r="H22" s="41">
        <f t="shared" si="2"/>
        <v>0</v>
      </c>
      <c r="I22" s="179"/>
      <c r="J22" s="7"/>
    </row>
    <row r="23" spans="1:10" x14ac:dyDescent="0.2">
      <c r="A23" s="42" t="s">
        <v>157</v>
      </c>
      <c r="B23" s="43" t="s">
        <v>156</v>
      </c>
      <c r="C23" s="44">
        <v>807</v>
      </c>
      <c r="D23" s="8"/>
      <c r="E23" s="9"/>
      <c r="F23" s="41">
        <f t="shared" si="0"/>
        <v>0</v>
      </c>
      <c r="G23" s="41">
        <f t="shared" si="1"/>
        <v>0</v>
      </c>
      <c r="H23" s="41">
        <f t="shared" si="2"/>
        <v>0</v>
      </c>
      <c r="I23" s="179"/>
      <c r="J23" s="7"/>
    </row>
    <row r="24" spans="1:10" x14ac:dyDescent="0.2">
      <c r="A24" s="42" t="s">
        <v>224</v>
      </c>
      <c r="B24" s="43" t="s">
        <v>26</v>
      </c>
      <c r="C24" s="44">
        <v>12</v>
      </c>
      <c r="D24" s="8"/>
      <c r="E24" s="9"/>
      <c r="F24" s="41">
        <f t="shared" si="0"/>
        <v>0</v>
      </c>
      <c r="G24" s="41">
        <f t="shared" si="1"/>
        <v>0</v>
      </c>
      <c r="H24" s="41">
        <f t="shared" si="2"/>
        <v>0</v>
      </c>
      <c r="I24" s="179"/>
      <c r="J24" s="7"/>
    </row>
    <row r="25" spans="1:10" x14ac:dyDescent="0.2">
      <c r="A25" s="42" t="s">
        <v>155</v>
      </c>
      <c r="B25" s="43" t="s">
        <v>26</v>
      </c>
      <c r="C25" s="44">
        <v>9</v>
      </c>
      <c r="D25" s="8"/>
      <c r="E25" s="9"/>
      <c r="F25" s="41">
        <f t="shared" si="0"/>
        <v>0</v>
      </c>
      <c r="G25" s="41">
        <f t="shared" si="1"/>
        <v>0</v>
      </c>
      <c r="H25" s="41">
        <f t="shared" si="2"/>
        <v>0</v>
      </c>
      <c r="I25" s="179"/>
      <c r="J25" s="7"/>
    </row>
    <row r="26" spans="1:10" ht="25.5" x14ac:dyDescent="0.2">
      <c r="A26" s="42" t="s">
        <v>359</v>
      </c>
      <c r="B26" s="43" t="s">
        <v>0</v>
      </c>
      <c r="C26" s="44">
        <v>6</v>
      </c>
      <c r="D26" s="8"/>
      <c r="E26" s="9"/>
      <c r="F26" s="41">
        <f t="shared" si="0"/>
        <v>0</v>
      </c>
      <c r="G26" s="41">
        <f t="shared" si="1"/>
        <v>0</v>
      </c>
      <c r="H26" s="41">
        <f t="shared" si="2"/>
        <v>0</v>
      </c>
      <c r="I26" s="179"/>
      <c r="J26" s="7"/>
    </row>
    <row r="27" spans="1:10" ht="25.5" x14ac:dyDescent="0.2">
      <c r="A27" s="42" t="s">
        <v>154</v>
      </c>
      <c r="B27" s="43" t="s">
        <v>0</v>
      </c>
      <c r="C27" s="44">
        <v>39</v>
      </c>
      <c r="D27" s="8"/>
      <c r="E27" s="9"/>
      <c r="F27" s="41">
        <f t="shared" si="0"/>
        <v>0</v>
      </c>
      <c r="G27" s="41">
        <f t="shared" si="1"/>
        <v>0</v>
      </c>
      <c r="H27" s="41">
        <f t="shared" si="2"/>
        <v>0</v>
      </c>
      <c r="I27" s="179"/>
      <c r="J27" s="7"/>
    </row>
    <row r="28" spans="1:10" ht="51" x14ac:dyDescent="0.2">
      <c r="A28" s="42" t="s">
        <v>479</v>
      </c>
      <c r="B28" s="43" t="s">
        <v>26</v>
      </c>
      <c r="C28" s="44">
        <v>10</v>
      </c>
      <c r="D28" s="8"/>
      <c r="E28" s="9"/>
      <c r="F28" s="41">
        <f t="shared" si="0"/>
        <v>0</v>
      </c>
      <c r="G28" s="41">
        <f t="shared" si="1"/>
        <v>0</v>
      </c>
      <c r="H28" s="41">
        <f t="shared" si="2"/>
        <v>0</v>
      </c>
      <c r="I28" s="179"/>
      <c r="J28" s="7"/>
    </row>
    <row r="29" spans="1:10" x14ac:dyDescent="0.2">
      <c r="A29" s="42" t="s">
        <v>350</v>
      </c>
      <c r="B29" s="43" t="s">
        <v>0</v>
      </c>
      <c r="C29" s="44">
        <v>10</v>
      </c>
      <c r="D29" s="8"/>
      <c r="E29" s="9"/>
      <c r="F29" s="41">
        <f t="shared" si="0"/>
        <v>0</v>
      </c>
      <c r="G29" s="41">
        <f t="shared" si="1"/>
        <v>0</v>
      </c>
      <c r="H29" s="41">
        <f t="shared" si="2"/>
        <v>0</v>
      </c>
      <c r="I29" s="179"/>
      <c r="J29" s="7"/>
    </row>
    <row r="30" spans="1:10" x14ac:dyDescent="0.2">
      <c r="A30" s="42" t="s">
        <v>352</v>
      </c>
      <c r="B30" s="43" t="s">
        <v>0</v>
      </c>
      <c r="C30" s="44">
        <v>10</v>
      </c>
      <c r="D30" s="8"/>
      <c r="E30" s="9"/>
      <c r="F30" s="41">
        <f t="shared" si="0"/>
        <v>0</v>
      </c>
      <c r="G30" s="41">
        <f t="shared" si="1"/>
        <v>0</v>
      </c>
      <c r="H30" s="41">
        <f t="shared" si="2"/>
        <v>0</v>
      </c>
      <c r="I30" s="179"/>
      <c r="J30" s="7"/>
    </row>
    <row r="31" spans="1:10" x14ac:dyDescent="0.2">
      <c r="A31" s="42" t="s">
        <v>351</v>
      </c>
      <c r="B31" s="43" t="s">
        <v>0</v>
      </c>
      <c r="C31" s="44">
        <v>10</v>
      </c>
      <c r="D31" s="8"/>
      <c r="E31" s="9"/>
      <c r="F31" s="41">
        <f t="shared" si="0"/>
        <v>0</v>
      </c>
      <c r="G31" s="41">
        <f t="shared" si="1"/>
        <v>0</v>
      </c>
      <c r="H31" s="41">
        <f t="shared" si="2"/>
        <v>0</v>
      </c>
      <c r="I31" s="179"/>
      <c r="J31" s="7"/>
    </row>
    <row r="32" spans="1:10" x14ac:dyDescent="0.2">
      <c r="A32" s="42" t="s">
        <v>353</v>
      </c>
      <c r="B32" s="43" t="s">
        <v>0</v>
      </c>
      <c r="C32" s="44">
        <v>10</v>
      </c>
      <c r="D32" s="8"/>
      <c r="E32" s="9"/>
      <c r="F32" s="41">
        <f t="shared" si="0"/>
        <v>0</v>
      </c>
      <c r="G32" s="41">
        <f t="shared" si="1"/>
        <v>0</v>
      </c>
      <c r="H32" s="41">
        <f t="shared" si="2"/>
        <v>0</v>
      </c>
      <c r="I32" s="179"/>
      <c r="J32" s="7"/>
    </row>
    <row r="33" spans="1:10" ht="38.25" x14ac:dyDescent="0.2">
      <c r="A33" s="42" t="s">
        <v>153</v>
      </c>
      <c r="B33" s="43" t="s">
        <v>26</v>
      </c>
      <c r="C33" s="44">
        <v>54</v>
      </c>
      <c r="D33" s="8"/>
      <c r="E33" s="9"/>
      <c r="F33" s="41">
        <f t="shared" si="0"/>
        <v>0</v>
      </c>
      <c r="G33" s="41">
        <f t="shared" si="1"/>
        <v>0</v>
      </c>
      <c r="H33" s="41">
        <f t="shared" si="2"/>
        <v>0</v>
      </c>
      <c r="I33" s="179"/>
      <c r="J33" s="7"/>
    </row>
    <row r="34" spans="1:10" x14ac:dyDescent="0.2">
      <c r="A34" s="42" t="s">
        <v>152</v>
      </c>
      <c r="B34" s="43" t="s">
        <v>0</v>
      </c>
      <c r="C34" s="44">
        <v>285</v>
      </c>
      <c r="D34" s="8"/>
      <c r="E34" s="9"/>
      <c r="F34" s="41">
        <f t="shared" si="0"/>
        <v>0</v>
      </c>
      <c r="G34" s="41">
        <f t="shared" si="1"/>
        <v>0</v>
      </c>
      <c r="H34" s="41">
        <f t="shared" si="2"/>
        <v>0</v>
      </c>
      <c r="I34" s="179"/>
      <c r="J34" s="7"/>
    </row>
    <row r="35" spans="1:10" x14ac:dyDescent="0.2">
      <c r="A35" s="42" t="s">
        <v>151</v>
      </c>
      <c r="B35" s="43" t="s">
        <v>0</v>
      </c>
      <c r="C35" s="44">
        <v>6</v>
      </c>
      <c r="D35" s="8"/>
      <c r="E35" s="9"/>
      <c r="F35" s="41">
        <f t="shared" si="0"/>
        <v>0</v>
      </c>
      <c r="G35" s="41">
        <f t="shared" si="1"/>
        <v>0</v>
      </c>
      <c r="H35" s="41">
        <f t="shared" si="2"/>
        <v>0</v>
      </c>
      <c r="I35" s="179"/>
      <c r="J35" s="7"/>
    </row>
    <row r="36" spans="1:10" x14ac:dyDescent="0.2">
      <c r="A36" s="42" t="s">
        <v>437</v>
      </c>
      <c r="B36" s="43" t="s">
        <v>0</v>
      </c>
      <c r="C36" s="44">
        <v>159</v>
      </c>
      <c r="D36" s="8"/>
      <c r="E36" s="9"/>
      <c r="F36" s="41">
        <f t="shared" si="0"/>
        <v>0</v>
      </c>
      <c r="G36" s="41">
        <f t="shared" si="1"/>
        <v>0</v>
      </c>
      <c r="H36" s="41">
        <f t="shared" si="2"/>
        <v>0</v>
      </c>
      <c r="I36" s="179"/>
      <c r="J36" s="7"/>
    </row>
    <row r="37" spans="1:10" x14ac:dyDescent="0.2">
      <c r="A37" s="42" t="s">
        <v>438</v>
      </c>
      <c r="B37" s="43" t="s">
        <v>0</v>
      </c>
      <c r="C37" s="44">
        <v>93</v>
      </c>
      <c r="D37" s="8"/>
      <c r="E37" s="9"/>
      <c r="F37" s="41">
        <f t="shared" si="0"/>
        <v>0</v>
      </c>
      <c r="G37" s="41">
        <f t="shared" si="1"/>
        <v>0</v>
      </c>
      <c r="H37" s="41">
        <f t="shared" si="2"/>
        <v>0</v>
      </c>
      <c r="I37" s="179"/>
      <c r="J37" s="7"/>
    </row>
    <row r="38" spans="1:10" x14ac:dyDescent="0.2">
      <c r="A38" s="42" t="s">
        <v>439</v>
      </c>
      <c r="B38" s="43" t="s">
        <v>0</v>
      </c>
      <c r="C38" s="44">
        <v>54</v>
      </c>
      <c r="D38" s="8"/>
      <c r="E38" s="9"/>
      <c r="F38" s="41">
        <f t="shared" si="0"/>
        <v>0</v>
      </c>
      <c r="G38" s="41">
        <f t="shared" si="1"/>
        <v>0</v>
      </c>
      <c r="H38" s="41">
        <f t="shared" si="2"/>
        <v>0</v>
      </c>
      <c r="I38" s="179"/>
      <c r="J38" s="7"/>
    </row>
    <row r="39" spans="1:10" x14ac:dyDescent="0.2">
      <c r="A39" s="42" t="s">
        <v>440</v>
      </c>
      <c r="B39" s="43" t="s">
        <v>0</v>
      </c>
      <c r="C39" s="44">
        <v>69</v>
      </c>
      <c r="D39" s="8"/>
      <c r="E39" s="9"/>
      <c r="F39" s="41">
        <f t="shared" si="0"/>
        <v>0</v>
      </c>
      <c r="G39" s="41">
        <f t="shared" si="1"/>
        <v>0</v>
      </c>
      <c r="H39" s="41">
        <f t="shared" si="2"/>
        <v>0</v>
      </c>
      <c r="I39" s="179"/>
      <c r="J39" s="7"/>
    </row>
    <row r="40" spans="1:10" ht="25.5" x14ac:dyDescent="0.2">
      <c r="A40" s="42" t="s">
        <v>507</v>
      </c>
      <c r="B40" s="43" t="s">
        <v>0</v>
      </c>
      <c r="C40" s="44">
        <v>100</v>
      </c>
      <c r="D40" s="8"/>
      <c r="E40" s="9"/>
      <c r="F40" s="41">
        <f t="shared" si="0"/>
        <v>0</v>
      </c>
      <c r="G40" s="41">
        <f t="shared" si="1"/>
        <v>0</v>
      </c>
      <c r="H40" s="41">
        <f t="shared" si="2"/>
        <v>0</v>
      </c>
      <c r="I40" s="179"/>
      <c r="J40" s="7"/>
    </row>
    <row r="41" spans="1:10" ht="25.5" x14ac:dyDescent="0.2">
      <c r="A41" s="42" t="s">
        <v>150</v>
      </c>
      <c r="B41" s="43" t="s">
        <v>0</v>
      </c>
      <c r="C41" s="44">
        <v>100</v>
      </c>
      <c r="D41" s="8"/>
      <c r="E41" s="9"/>
      <c r="F41" s="41">
        <f t="shared" si="0"/>
        <v>0</v>
      </c>
      <c r="G41" s="41">
        <f t="shared" si="1"/>
        <v>0</v>
      </c>
      <c r="H41" s="41">
        <f t="shared" si="2"/>
        <v>0</v>
      </c>
      <c r="I41" s="179"/>
      <c r="J41" s="7"/>
    </row>
    <row r="42" spans="1:10" x14ac:dyDescent="0.2">
      <c r="A42" s="42" t="s">
        <v>149</v>
      </c>
      <c r="B42" s="43" t="s">
        <v>0</v>
      </c>
      <c r="C42" s="44">
        <v>375</v>
      </c>
      <c r="D42" s="8"/>
      <c r="E42" s="9"/>
      <c r="F42" s="41">
        <f t="shared" si="0"/>
        <v>0</v>
      </c>
      <c r="G42" s="41">
        <f t="shared" si="1"/>
        <v>0</v>
      </c>
      <c r="H42" s="41">
        <f t="shared" si="2"/>
        <v>0</v>
      </c>
      <c r="I42" s="179"/>
      <c r="J42" s="7"/>
    </row>
    <row r="43" spans="1:10" x14ac:dyDescent="0.2">
      <c r="A43" s="42" t="s">
        <v>148</v>
      </c>
      <c r="B43" s="43" t="s">
        <v>0</v>
      </c>
      <c r="C43" s="44">
        <v>177</v>
      </c>
      <c r="D43" s="8"/>
      <c r="E43" s="9"/>
      <c r="F43" s="41">
        <f t="shared" si="0"/>
        <v>0</v>
      </c>
      <c r="G43" s="41">
        <f t="shared" si="1"/>
        <v>0</v>
      </c>
      <c r="H43" s="41">
        <f t="shared" si="2"/>
        <v>0</v>
      </c>
      <c r="I43" s="179"/>
      <c r="J43" s="7"/>
    </row>
    <row r="44" spans="1:10" x14ac:dyDescent="0.2">
      <c r="A44" s="42" t="s">
        <v>147</v>
      </c>
      <c r="B44" s="43" t="s">
        <v>0</v>
      </c>
      <c r="C44" s="44">
        <v>225</v>
      </c>
      <c r="D44" s="8"/>
      <c r="E44" s="9"/>
      <c r="F44" s="41">
        <f t="shared" si="0"/>
        <v>0</v>
      </c>
      <c r="G44" s="41">
        <f t="shared" si="1"/>
        <v>0</v>
      </c>
      <c r="H44" s="41">
        <f t="shared" si="2"/>
        <v>0</v>
      </c>
      <c r="I44" s="179"/>
      <c r="J44" s="7"/>
    </row>
    <row r="45" spans="1:10" x14ac:dyDescent="0.2">
      <c r="A45" s="42" t="s">
        <v>146</v>
      </c>
      <c r="B45" s="43" t="s">
        <v>0</v>
      </c>
      <c r="C45" s="44">
        <v>2988</v>
      </c>
      <c r="D45" s="8"/>
      <c r="E45" s="9"/>
      <c r="F45" s="41">
        <f t="shared" si="0"/>
        <v>0</v>
      </c>
      <c r="G45" s="41">
        <f t="shared" si="1"/>
        <v>0</v>
      </c>
      <c r="H45" s="41">
        <f t="shared" si="2"/>
        <v>0</v>
      </c>
      <c r="I45" s="179"/>
      <c r="J45" s="7"/>
    </row>
    <row r="46" spans="1:10" x14ac:dyDescent="0.2">
      <c r="A46" s="42" t="s">
        <v>145</v>
      </c>
      <c r="B46" s="43" t="s">
        <v>0</v>
      </c>
      <c r="C46" s="44">
        <v>495</v>
      </c>
      <c r="D46" s="8"/>
      <c r="E46" s="9"/>
      <c r="F46" s="41">
        <f t="shared" si="0"/>
        <v>0</v>
      </c>
      <c r="G46" s="41">
        <f t="shared" si="1"/>
        <v>0</v>
      </c>
      <c r="H46" s="41">
        <f t="shared" si="2"/>
        <v>0</v>
      </c>
      <c r="I46" s="179"/>
      <c r="J46" s="7"/>
    </row>
    <row r="47" spans="1:10" x14ac:dyDescent="0.2">
      <c r="A47" s="42" t="s">
        <v>144</v>
      </c>
      <c r="B47" s="43" t="s">
        <v>0</v>
      </c>
      <c r="C47" s="44">
        <v>31320</v>
      </c>
      <c r="D47" s="8"/>
      <c r="E47" s="9"/>
      <c r="F47" s="41">
        <f t="shared" si="0"/>
        <v>0</v>
      </c>
      <c r="G47" s="41">
        <f t="shared" si="1"/>
        <v>0</v>
      </c>
      <c r="H47" s="41">
        <f t="shared" si="2"/>
        <v>0</v>
      </c>
      <c r="I47" s="179"/>
      <c r="J47" s="7"/>
    </row>
    <row r="48" spans="1:10" x14ac:dyDescent="0.2">
      <c r="A48" s="42" t="s">
        <v>143</v>
      </c>
      <c r="B48" s="43" t="s">
        <v>0</v>
      </c>
      <c r="C48" s="44">
        <v>5481</v>
      </c>
      <c r="D48" s="8"/>
      <c r="E48" s="9"/>
      <c r="F48" s="41">
        <f t="shared" si="0"/>
        <v>0</v>
      </c>
      <c r="G48" s="41">
        <f t="shared" si="1"/>
        <v>0</v>
      </c>
      <c r="H48" s="41">
        <f t="shared" si="2"/>
        <v>0</v>
      </c>
      <c r="I48" s="179"/>
      <c r="J48" s="7"/>
    </row>
    <row r="49" spans="1:10" x14ac:dyDescent="0.2">
      <c r="A49" s="42" t="s">
        <v>142</v>
      </c>
      <c r="B49" s="43" t="s">
        <v>0</v>
      </c>
      <c r="C49" s="44">
        <v>3282</v>
      </c>
      <c r="D49" s="8"/>
      <c r="E49" s="9"/>
      <c r="F49" s="41">
        <f t="shared" si="0"/>
        <v>0</v>
      </c>
      <c r="G49" s="41">
        <f t="shared" si="1"/>
        <v>0</v>
      </c>
      <c r="H49" s="41">
        <f t="shared" si="2"/>
        <v>0</v>
      </c>
      <c r="I49" s="179"/>
      <c r="J49" s="7"/>
    </row>
    <row r="50" spans="1:10" x14ac:dyDescent="0.2">
      <c r="A50" s="42" t="s">
        <v>141</v>
      </c>
      <c r="B50" s="43" t="s">
        <v>0</v>
      </c>
      <c r="C50" s="44">
        <v>9300</v>
      </c>
      <c r="D50" s="8"/>
      <c r="E50" s="9"/>
      <c r="F50" s="41">
        <f t="shared" si="0"/>
        <v>0</v>
      </c>
      <c r="G50" s="41">
        <f t="shared" si="1"/>
        <v>0</v>
      </c>
      <c r="H50" s="41">
        <f t="shared" si="2"/>
        <v>0</v>
      </c>
      <c r="I50" s="179"/>
      <c r="J50" s="7"/>
    </row>
    <row r="51" spans="1:10" ht="38.25" x14ac:dyDescent="0.2">
      <c r="A51" s="42" t="s">
        <v>140</v>
      </c>
      <c r="B51" s="43" t="s">
        <v>0</v>
      </c>
      <c r="C51" s="44">
        <v>60</v>
      </c>
      <c r="D51" s="8"/>
      <c r="E51" s="9"/>
      <c r="F51" s="41">
        <f t="shared" si="0"/>
        <v>0</v>
      </c>
      <c r="G51" s="41">
        <f t="shared" si="1"/>
        <v>0</v>
      </c>
      <c r="H51" s="41">
        <f t="shared" si="2"/>
        <v>0</v>
      </c>
      <c r="I51" s="179"/>
      <c r="J51" s="7"/>
    </row>
    <row r="52" spans="1:10" ht="25.5" x14ac:dyDescent="0.2">
      <c r="A52" s="42" t="s">
        <v>139</v>
      </c>
      <c r="B52" s="43" t="s">
        <v>0</v>
      </c>
      <c r="C52" s="44">
        <v>9</v>
      </c>
      <c r="D52" s="8"/>
      <c r="E52" s="9"/>
      <c r="F52" s="41">
        <f t="shared" si="0"/>
        <v>0</v>
      </c>
      <c r="G52" s="41">
        <f t="shared" si="1"/>
        <v>0</v>
      </c>
      <c r="H52" s="41">
        <f t="shared" si="2"/>
        <v>0</v>
      </c>
      <c r="I52" s="179"/>
      <c r="J52" s="7"/>
    </row>
    <row r="53" spans="1:10" ht="25.5" x14ac:dyDescent="0.2">
      <c r="A53" s="42" t="s">
        <v>138</v>
      </c>
      <c r="B53" s="43" t="s">
        <v>0</v>
      </c>
      <c r="C53" s="44">
        <v>48</v>
      </c>
      <c r="D53" s="8"/>
      <c r="E53" s="9"/>
      <c r="F53" s="41">
        <f t="shared" si="0"/>
        <v>0</v>
      </c>
      <c r="G53" s="41">
        <f t="shared" si="1"/>
        <v>0</v>
      </c>
      <c r="H53" s="41">
        <f t="shared" si="2"/>
        <v>0</v>
      </c>
      <c r="I53" s="179"/>
      <c r="J53" s="7"/>
    </row>
    <row r="54" spans="1:10" x14ac:dyDescent="0.2">
      <c r="A54" s="42" t="s">
        <v>137</v>
      </c>
      <c r="B54" s="43" t="s">
        <v>0</v>
      </c>
      <c r="C54" s="44">
        <v>102</v>
      </c>
      <c r="D54" s="8"/>
      <c r="E54" s="9"/>
      <c r="F54" s="41">
        <f t="shared" si="0"/>
        <v>0</v>
      </c>
      <c r="G54" s="41">
        <f t="shared" si="1"/>
        <v>0</v>
      </c>
      <c r="H54" s="41">
        <f t="shared" si="2"/>
        <v>0</v>
      </c>
      <c r="I54" s="179"/>
      <c r="J54" s="7"/>
    </row>
    <row r="55" spans="1:10" ht="25.5" x14ac:dyDescent="0.2">
      <c r="A55" s="42" t="s">
        <v>360</v>
      </c>
      <c r="B55" s="43" t="s">
        <v>0</v>
      </c>
      <c r="C55" s="44">
        <v>20</v>
      </c>
      <c r="D55" s="8"/>
      <c r="E55" s="9"/>
      <c r="F55" s="41">
        <f t="shared" si="0"/>
        <v>0</v>
      </c>
      <c r="G55" s="41">
        <f t="shared" si="1"/>
        <v>0</v>
      </c>
      <c r="H55" s="41">
        <f t="shared" si="2"/>
        <v>0</v>
      </c>
      <c r="I55" s="179"/>
      <c r="J55" s="7"/>
    </row>
    <row r="56" spans="1:10" ht="25.5" x14ac:dyDescent="0.2">
      <c r="A56" s="42" t="s">
        <v>136</v>
      </c>
      <c r="B56" s="43" t="s">
        <v>0</v>
      </c>
      <c r="C56" s="44">
        <v>20</v>
      </c>
      <c r="D56" s="8"/>
      <c r="E56" s="9"/>
      <c r="F56" s="41">
        <f t="shared" si="0"/>
        <v>0</v>
      </c>
      <c r="G56" s="41">
        <f t="shared" si="1"/>
        <v>0</v>
      </c>
      <c r="H56" s="41">
        <f t="shared" si="2"/>
        <v>0</v>
      </c>
      <c r="I56" s="179"/>
      <c r="J56" s="7"/>
    </row>
    <row r="57" spans="1:10" ht="25.5" x14ac:dyDescent="0.2">
      <c r="A57" s="42" t="s">
        <v>357</v>
      </c>
      <c r="B57" s="43" t="s">
        <v>26</v>
      </c>
      <c r="C57" s="44">
        <v>30</v>
      </c>
      <c r="D57" s="8"/>
      <c r="E57" s="9"/>
      <c r="F57" s="41">
        <f t="shared" si="0"/>
        <v>0</v>
      </c>
      <c r="G57" s="41">
        <f t="shared" si="1"/>
        <v>0</v>
      </c>
      <c r="H57" s="41">
        <f t="shared" si="2"/>
        <v>0</v>
      </c>
      <c r="I57" s="179"/>
      <c r="J57" s="7"/>
    </row>
    <row r="58" spans="1:10" ht="38.25" x14ac:dyDescent="0.2">
      <c r="A58" s="42" t="s">
        <v>134</v>
      </c>
      <c r="B58" s="43" t="s">
        <v>0</v>
      </c>
      <c r="C58" s="44">
        <v>1158</v>
      </c>
      <c r="D58" s="8"/>
      <c r="E58" s="9"/>
      <c r="F58" s="41">
        <f t="shared" si="0"/>
        <v>0</v>
      </c>
      <c r="G58" s="41">
        <f t="shared" si="1"/>
        <v>0</v>
      </c>
      <c r="H58" s="41">
        <f t="shared" si="2"/>
        <v>0</v>
      </c>
      <c r="I58" s="179"/>
      <c r="J58" s="7"/>
    </row>
    <row r="59" spans="1:10" ht="38.25" x14ac:dyDescent="0.2">
      <c r="A59" s="42" t="s">
        <v>133</v>
      </c>
      <c r="B59" s="43" t="s">
        <v>0</v>
      </c>
      <c r="C59" s="44">
        <v>81</v>
      </c>
      <c r="D59" s="8"/>
      <c r="E59" s="9"/>
      <c r="F59" s="41">
        <f t="shared" si="0"/>
        <v>0</v>
      </c>
      <c r="G59" s="41">
        <f t="shared" si="1"/>
        <v>0</v>
      </c>
      <c r="H59" s="41">
        <f t="shared" si="2"/>
        <v>0</v>
      </c>
      <c r="I59" s="179"/>
      <c r="J59" s="7"/>
    </row>
    <row r="60" spans="1:10" ht="51" x14ac:dyDescent="0.2">
      <c r="A60" s="42" t="s">
        <v>135</v>
      </c>
      <c r="B60" s="43" t="s">
        <v>0</v>
      </c>
      <c r="C60" s="44">
        <v>84</v>
      </c>
      <c r="D60" s="8"/>
      <c r="E60" s="9"/>
      <c r="F60" s="41">
        <f t="shared" si="0"/>
        <v>0</v>
      </c>
      <c r="G60" s="41">
        <f t="shared" si="1"/>
        <v>0</v>
      </c>
      <c r="H60" s="41">
        <f t="shared" si="2"/>
        <v>0</v>
      </c>
      <c r="I60" s="179"/>
      <c r="J60" s="7"/>
    </row>
    <row r="61" spans="1:10" ht="51" x14ac:dyDescent="0.2">
      <c r="A61" s="42" t="s">
        <v>296</v>
      </c>
      <c r="B61" s="43" t="s">
        <v>0</v>
      </c>
      <c r="C61" s="44">
        <v>36</v>
      </c>
      <c r="D61" s="8"/>
      <c r="E61" s="9"/>
      <c r="F61" s="41">
        <f t="shared" si="0"/>
        <v>0</v>
      </c>
      <c r="G61" s="41">
        <f t="shared" si="1"/>
        <v>0</v>
      </c>
      <c r="H61" s="41">
        <f t="shared" si="2"/>
        <v>0</v>
      </c>
      <c r="I61" s="179"/>
      <c r="J61" s="7"/>
    </row>
    <row r="62" spans="1:10" ht="51" x14ac:dyDescent="0.2">
      <c r="A62" s="42" t="s">
        <v>298</v>
      </c>
      <c r="B62" s="43" t="s">
        <v>0</v>
      </c>
      <c r="C62" s="44">
        <v>36</v>
      </c>
      <c r="D62" s="8"/>
      <c r="E62" s="9"/>
      <c r="F62" s="41">
        <f t="shared" si="0"/>
        <v>0</v>
      </c>
      <c r="G62" s="41">
        <f t="shared" si="1"/>
        <v>0</v>
      </c>
      <c r="H62" s="41">
        <f t="shared" si="2"/>
        <v>0</v>
      </c>
      <c r="I62" s="179"/>
      <c r="J62" s="7"/>
    </row>
    <row r="63" spans="1:10" ht="51" x14ac:dyDescent="0.2">
      <c r="A63" s="42" t="s">
        <v>297</v>
      </c>
      <c r="B63" s="43" t="s">
        <v>0</v>
      </c>
      <c r="C63" s="44">
        <v>36</v>
      </c>
      <c r="D63" s="8"/>
      <c r="E63" s="9"/>
      <c r="F63" s="41">
        <f t="shared" si="0"/>
        <v>0</v>
      </c>
      <c r="G63" s="41">
        <f t="shared" si="1"/>
        <v>0</v>
      </c>
      <c r="H63" s="41">
        <f t="shared" si="2"/>
        <v>0</v>
      </c>
      <c r="I63" s="179"/>
      <c r="J63" s="7"/>
    </row>
    <row r="64" spans="1:10" ht="51" x14ac:dyDescent="0.2">
      <c r="A64" s="42" t="s">
        <v>299</v>
      </c>
      <c r="B64" s="43" t="s">
        <v>0</v>
      </c>
      <c r="C64" s="44">
        <v>36</v>
      </c>
      <c r="D64" s="8"/>
      <c r="E64" s="9"/>
      <c r="F64" s="41">
        <f t="shared" si="0"/>
        <v>0</v>
      </c>
      <c r="G64" s="41">
        <f t="shared" si="1"/>
        <v>0</v>
      </c>
      <c r="H64" s="41">
        <f t="shared" si="2"/>
        <v>0</v>
      </c>
      <c r="I64" s="179"/>
      <c r="J64" s="7"/>
    </row>
    <row r="65" spans="1:10" ht="63.75" x14ac:dyDescent="0.2">
      <c r="A65" s="42" t="s">
        <v>132</v>
      </c>
      <c r="B65" s="43" t="s">
        <v>0</v>
      </c>
      <c r="C65" s="44">
        <v>33</v>
      </c>
      <c r="D65" s="8"/>
      <c r="E65" s="9"/>
      <c r="F65" s="41">
        <f t="shared" si="0"/>
        <v>0</v>
      </c>
      <c r="G65" s="41">
        <f t="shared" si="1"/>
        <v>0</v>
      </c>
      <c r="H65" s="41">
        <f t="shared" si="2"/>
        <v>0</v>
      </c>
      <c r="I65" s="179"/>
      <c r="J65" s="7"/>
    </row>
    <row r="66" spans="1:10" ht="63.75" x14ac:dyDescent="0.2">
      <c r="A66" s="42" t="s">
        <v>131</v>
      </c>
      <c r="B66" s="43" t="s">
        <v>0</v>
      </c>
      <c r="C66" s="44">
        <v>66</v>
      </c>
      <c r="D66" s="8"/>
      <c r="E66" s="9"/>
      <c r="F66" s="41">
        <f t="shared" si="0"/>
        <v>0</v>
      </c>
      <c r="G66" s="41">
        <f t="shared" si="1"/>
        <v>0</v>
      </c>
      <c r="H66" s="41">
        <f t="shared" si="2"/>
        <v>0</v>
      </c>
      <c r="I66" s="179"/>
      <c r="J66" s="7"/>
    </row>
    <row r="67" spans="1:10" ht="38.25" x14ac:dyDescent="0.2">
      <c r="A67" s="42" t="s">
        <v>130</v>
      </c>
      <c r="B67" s="43" t="s">
        <v>0</v>
      </c>
      <c r="C67" s="44">
        <v>42</v>
      </c>
      <c r="D67" s="8"/>
      <c r="E67" s="9"/>
      <c r="F67" s="41">
        <f t="shared" ref="F67:F130" si="3">D67*E67+D67</f>
        <v>0</v>
      </c>
      <c r="G67" s="41">
        <f t="shared" ref="G67:G130" si="4">D67*C67</f>
        <v>0</v>
      </c>
      <c r="H67" s="41">
        <f t="shared" ref="H67:H130" si="5">F67*C67</f>
        <v>0</v>
      </c>
      <c r="I67" s="179"/>
      <c r="J67" s="7"/>
    </row>
    <row r="68" spans="1:10" ht="25.5" x14ac:dyDescent="0.2">
      <c r="A68" s="42" t="s">
        <v>505</v>
      </c>
      <c r="B68" s="43" t="s">
        <v>0</v>
      </c>
      <c r="C68" s="44">
        <v>40</v>
      </c>
      <c r="D68" s="8"/>
      <c r="E68" s="9"/>
      <c r="F68" s="41">
        <f t="shared" si="3"/>
        <v>0</v>
      </c>
      <c r="G68" s="41">
        <f t="shared" si="4"/>
        <v>0</v>
      </c>
      <c r="H68" s="41">
        <f t="shared" si="5"/>
        <v>0</v>
      </c>
      <c r="I68" s="179"/>
      <c r="J68" s="7"/>
    </row>
    <row r="69" spans="1:10" ht="25.5" x14ac:dyDescent="0.2">
      <c r="A69" s="42" t="s">
        <v>129</v>
      </c>
      <c r="B69" s="43" t="s">
        <v>0</v>
      </c>
      <c r="C69" s="44">
        <v>40</v>
      </c>
      <c r="D69" s="8"/>
      <c r="E69" s="9"/>
      <c r="F69" s="41">
        <f t="shared" si="3"/>
        <v>0</v>
      </c>
      <c r="G69" s="41">
        <f t="shared" si="4"/>
        <v>0</v>
      </c>
      <c r="H69" s="41">
        <f t="shared" si="5"/>
        <v>0</v>
      </c>
      <c r="I69" s="179"/>
      <c r="J69" s="7"/>
    </row>
    <row r="70" spans="1:10" ht="25.5" x14ac:dyDescent="0.2">
      <c r="A70" s="42" t="s">
        <v>506</v>
      </c>
      <c r="B70" s="43" t="s">
        <v>0</v>
      </c>
      <c r="C70" s="44">
        <v>10</v>
      </c>
      <c r="D70" s="8"/>
      <c r="E70" s="9"/>
      <c r="F70" s="41">
        <f t="shared" si="3"/>
        <v>0</v>
      </c>
      <c r="G70" s="41">
        <f t="shared" si="4"/>
        <v>0</v>
      </c>
      <c r="H70" s="41">
        <f t="shared" si="5"/>
        <v>0</v>
      </c>
      <c r="I70" s="179"/>
      <c r="J70" s="7"/>
    </row>
    <row r="71" spans="1:10" ht="51" x14ac:dyDescent="0.2">
      <c r="A71" s="42" t="s">
        <v>496</v>
      </c>
      <c r="B71" s="43" t="s">
        <v>0</v>
      </c>
      <c r="C71" s="44">
        <v>168</v>
      </c>
      <c r="D71" s="8"/>
      <c r="E71" s="9"/>
      <c r="F71" s="41">
        <f t="shared" si="3"/>
        <v>0</v>
      </c>
      <c r="G71" s="41">
        <f t="shared" si="4"/>
        <v>0</v>
      </c>
      <c r="H71" s="41">
        <f t="shared" si="5"/>
        <v>0</v>
      </c>
      <c r="I71" s="179"/>
      <c r="J71" s="7"/>
    </row>
    <row r="72" spans="1:10" ht="51" x14ac:dyDescent="0.2">
      <c r="A72" s="42" t="s">
        <v>497</v>
      </c>
      <c r="B72" s="43" t="s">
        <v>0</v>
      </c>
      <c r="C72" s="44">
        <v>36</v>
      </c>
      <c r="D72" s="8"/>
      <c r="E72" s="9"/>
      <c r="F72" s="41">
        <f t="shared" si="3"/>
        <v>0</v>
      </c>
      <c r="G72" s="41">
        <f t="shared" si="4"/>
        <v>0</v>
      </c>
      <c r="H72" s="41">
        <f t="shared" si="5"/>
        <v>0</v>
      </c>
      <c r="I72" s="179"/>
      <c r="J72" s="7"/>
    </row>
    <row r="73" spans="1:10" ht="51" x14ac:dyDescent="0.2">
      <c r="A73" s="42" t="s">
        <v>498</v>
      </c>
      <c r="B73" s="43" t="s">
        <v>0</v>
      </c>
      <c r="C73" s="44">
        <v>20</v>
      </c>
      <c r="D73" s="8"/>
      <c r="E73" s="9"/>
      <c r="F73" s="41">
        <f t="shared" si="3"/>
        <v>0</v>
      </c>
      <c r="G73" s="41">
        <f t="shared" si="4"/>
        <v>0</v>
      </c>
      <c r="H73" s="41">
        <f t="shared" si="5"/>
        <v>0</v>
      </c>
      <c r="I73" s="179"/>
      <c r="J73" s="7"/>
    </row>
    <row r="74" spans="1:10" ht="25.5" x14ac:dyDescent="0.2">
      <c r="A74" s="42" t="s">
        <v>435</v>
      </c>
      <c r="B74" s="43" t="s">
        <v>0</v>
      </c>
      <c r="C74" s="44">
        <v>99</v>
      </c>
      <c r="D74" s="8"/>
      <c r="E74" s="9"/>
      <c r="F74" s="41">
        <f t="shared" si="3"/>
        <v>0</v>
      </c>
      <c r="G74" s="41">
        <f t="shared" si="4"/>
        <v>0</v>
      </c>
      <c r="H74" s="41">
        <f t="shared" si="5"/>
        <v>0</v>
      </c>
      <c r="I74" s="179"/>
      <c r="J74" s="7"/>
    </row>
    <row r="75" spans="1:10" x14ac:dyDescent="0.2">
      <c r="A75" s="42" t="s">
        <v>226</v>
      </c>
      <c r="B75" s="43" t="s">
        <v>0</v>
      </c>
      <c r="C75" s="44">
        <v>24</v>
      </c>
      <c r="D75" s="8"/>
      <c r="E75" s="9"/>
      <c r="F75" s="41">
        <f t="shared" si="3"/>
        <v>0</v>
      </c>
      <c r="G75" s="41">
        <f t="shared" si="4"/>
        <v>0</v>
      </c>
      <c r="H75" s="41">
        <f t="shared" si="5"/>
        <v>0</v>
      </c>
      <c r="I75" s="179"/>
      <c r="J75" s="7"/>
    </row>
    <row r="76" spans="1:10" x14ac:dyDescent="0.2">
      <c r="A76" s="42" t="s">
        <v>245</v>
      </c>
      <c r="B76" s="43" t="s">
        <v>0</v>
      </c>
      <c r="C76" s="44">
        <v>18</v>
      </c>
      <c r="D76" s="8"/>
      <c r="E76" s="9"/>
      <c r="F76" s="41">
        <f t="shared" si="3"/>
        <v>0</v>
      </c>
      <c r="G76" s="41">
        <f t="shared" si="4"/>
        <v>0</v>
      </c>
      <c r="H76" s="41">
        <f t="shared" si="5"/>
        <v>0</v>
      </c>
      <c r="I76" s="179"/>
      <c r="J76" s="7"/>
    </row>
    <row r="77" spans="1:10" ht="25.5" x14ac:dyDescent="0.2">
      <c r="A77" s="42" t="s">
        <v>128</v>
      </c>
      <c r="B77" s="43" t="s">
        <v>0</v>
      </c>
      <c r="C77" s="44">
        <v>159</v>
      </c>
      <c r="D77" s="8"/>
      <c r="E77" s="9"/>
      <c r="F77" s="41">
        <f t="shared" si="3"/>
        <v>0</v>
      </c>
      <c r="G77" s="41">
        <f t="shared" si="4"/>
        <v>0</v>
      </c>
      <c r="H77" s="41">
        <f t="shared" si="5"/>
        <v>0</v>
      </c>
      <c r="I77" s="179"/>
      <c r="J77" s="7"/>
    </row>
    <row r="78" spans="1:10" ht="25.5" x14ac:dyDescent="0.2">
      <c r="A78" s="42" t="s">
        <v>127</v>
      </c>
      <c r="B78" s="43" t="s">
        <v>123</v>
      </c>
      <c r="C78" s="44">
        <v>6</v>
      </c>
      <c r="D78" s="8"/>
      <c r="E78" s="9"/>
      <c r="F78" s="41">
        <f t="shared" si="3"/>
        <v>0</v>
      </c>
      <c r="G78" s="41">
        <f t="shared" si="4"/>
        <v>0</v>
      </c>
      <c r="H78" s="41">
        <f t="shared" si="5"/>
        <v>0</v>
      </c>
      <c r="I78" s="179"/>
      <c r="J78" s="7"/>
    </row>
    <row r="79" spans="1:10" x14ac:dyDescent="0.2">
      <c r="A79" s="42" t="s">
        <v>124</v>
      </c>
      <c r="B79" s="43" t="s">
        <v>123</v>
      </c>
      <c r="C79" s="44">
        <v>5</v>
      </c>
      <c r="D79" s="8"/>
      <c r="E79" s="9"/>
      <c r="F79" s="41">
        <f t="shared" si="3"/>
        <v>0</v>
      </c>
      <c r="G79" s="41">
        <f t="shared" si="4"/>
        <v>0</v>
      </c>
      <c r="H79" s="41">
        <f t="shared" si="5"/>
        <v>0</v>
      </c>
      <c r="I79" s="179"/>
      <c r="J79" s="7"/>
    </row>
    <row r="80" spans="1:10" ht="25.5" x14ac:dyDescent="0.2">
      <c r="A80" s="42" t="s">
        <v>125</v>
      </c>
      <c r="B80" s="43" t="s">
        <v>123</v>
      </c>
      <c r="C80" s="44">
        <v>15</v>
      </c>
      <c r="D80" s="8"/>
      <c r="E80" s="9"/>
      <c r="F80" s="41">
        <f t="shared" si="3"/>
        <v>0</v>
      </c>
      <c r="G80" s="41">
        <f t="shared" si="4"/>
        <v>0</v>
      </c>
      <c r="H80" s="41">
        <f t="shared" si="5"/>
        <v>0</v>
      </c>
      <c r="I80" s="179"/>
      <c r="J80" s="7"/>
    </row>
    <row r="81" spans="1:10" ht="25.5" x14ac:dyDescent="0.2">
      <c r="A81" s="42" t="s">
        <v>126</v>
      </c>
      <c r="B81" s="43" t="s">
        <v>123</v>
      </c>
      <c r="C81" s="44">
        <v>2676</v>
      </c>
      <c r="D81" s="8"/>
      <c r="E81" s="9"/>
      <c r="F81" s="41">
        <f t="shared" si="3"/>
        <v>0</v>
      </c>
      <c r="G81" s="41">
        <f t="shared" si="4"/>
        <v>0</v>
      </c>
      <c r="H81" s="41">
        <f t="shared" si="5"/>
        <v>0</v>
      </c>
      <c r="I81" s="179"/>
      <c r="J81" s="7"/>
    </row>
    <row r="82" spans="1:10" ht="25.5" x14ac:dyDescent="0.2">
      <c r="A82" s="42" t="s">
        <v>432</v>
      </c>
      <c r="B82" s="43" t="s">
        <v>123</v>
      </c>
      <c r="C82" s="44">
        <v>432</v>
      </c>
      <c r="D82" s="8"/>
      <c r="E82" s="9"/>
      <c r="F82" s="41">
        <f t="shared" si="3"/>
        <v>0</v>
      </c>
      <c r="G82" s="41">
        <f t="shared" si="4"/>
        <v>0</v>
      </c>
      <c r="H82" s="41">
        <f t="shared" si="5"/>
        <v>0</v>
      </c>
      <c r="I82" s="179"/>
      <c r="J82" s="7"/>
    </row>
    <row r="83" spans="1:10" ht="25.5" x14ac:dyDescent="0.2">
      <c r="A83" s="42" t="s">
        <v>433</v>
      </c>
      <c r="B83" s="43" t="s">
        <v>123</v>
      </c>
      <c r="C83" s="44">
        <v>108</v>
      </c>
      <c r="D83" s="8"/>
      <c r="E83" s="9"/>
      <c r="F83" s="41">
        <f t="shared" si="3"/>
        <v>0</v>
      </c>
      <c r="G83" s="41">
        <f t="shared" si="4"/>
        <v>0</v>
      </c>
      <c r="H83" s="41">
        <f t="shared" si="5"/>
        <v>0</v>
      </c>
      <c r="I83" s="179"/>
      <c r="J83" s="7"/>
    </row>
    <row r="84" spans="1:10" ht="63.75" x14ac:dyDescent="0.2">
      <c r="A84" s="109" t="s">
        <v>480</v>
      </c>
      <c r="B84" s="126" t="s">
        <v>0</v>
      </c>
      <c r="C84" s="127">
        <v>50</v>
      </c>
      <c r="D84" s="11"/>
      <c r="E84" s="12"/>
      <c r="F84" s="41">
        <f t="shared" si="3"/>
        <v>0</v>
      </c>
      <c r="G84" s="41">
        <f t="shared" si="4"/>
        <v>0</v>
      </c>
      <c r="H84" s="41">
        <f t="shared" si="5"/>
        <v>0</v>
      </c>
      <c r="I84" s="167"/>
      <c r="J84" s="10"/>
    </row>
    <row r="85" spans="1:10" ht="25.5" x14ac:dyDescent="0.2">
      <c r="A85" s="42" t="s">
        <v>356</v>
      </c>
      <c r="B85" s="43" t="s">
        <v>26</v>
      </c>
      <c r="C85" s="44">
        <v>10</v>
      </c>
      <c r="D85" s="8"/>
      <c r="E85" s="9"/>
      <c r="F85" s="41">
        <f t="shared" si="3"/>
        <v>0</v>
      </c>
      <c r="G85" s="41">
        <f t="shared" si="4"/>
        <v>0</v>
      </c>
      <c r="H85" s="41">
        <f t="shared" si="5"/>
        <v>0</v>
      </c>
      <c r="I85" s="179"/>
      <c r="J85" s="7"/>
    </row>
    <row r="86" spans="1:10" x14ac:dyDescent="0.2">
      <c r="A86" s="42" t="s">
        <v>358</v>
      </c>
      <c r="B86" s="43" t="s">
        <v>0</v>
      </c>
      <c r="C86" s="44">
        <v>20</v>
      </c>
      <c r="D86" s="8"/>
      <c r="E86" s="9"/>
      <c r="F86" s="41">
        <f t="shared" si="3"/>
        <v>0</v>
      </c>
      <c r="G86" s="41">
        <f t="shared" si="4"/>
        <v>0</v>
      </c>
      <c r="H86" s="41">
        <f t="shared" si="5"/>
        <v>0</v>
      </c>
      <c r="I86" s="179"/>
      <c r="J86" s="7"/>
    </row>
    <row r="87" spans="1:10" x14ac:dyDescent="0.2">
      <c r="A87" s="42" t="s">
        <v>447</v>
      </c>
      <c r="B87" s="43" t="s">
        <v>0</v>
      </c>
      <c r="C87" s="44">
        <v>5</v>
      </c>
      <c r="D87" s="8"/>
      <c r="E87" s="9"/>
      <c r="F87" s="41">
        <f t="shared" si="3"/>
        <v>0</v>
      </c>
      <c r="G87" s="41">
        <f t="shared" si="4"/>
        <v>0</v>
      </c>
      <c r="H87" s="41">
        <f t="shared" si="5"/>
        <v>0</v>
      </c>
      <c r="I87" s="179"/>
      <c r="J87" s="7"/>
    </row>
    <row r="88" spans="1:10" ht="25.5" x14ac:dyDescent="0.2">
      <c r="A88" s="42" t="s">
        <v>455</v>
      </c>
      <c r="B88" s="43" t="s">
        <v>26</v>
      </c>
      <c r="C88" s="44">
        <v>66</v>
      </c>
      <c r="D88" s="8"/>
      <c r="E88" s="9"/>
      <c r="F88" s="41">
        <f t="shared" si="3"/>
        <v>0</v>
      </c>
      <c r="G88" s="41">
        <f t="shared" si="4"/>
        <v>0</v>
      </c>
      <c r="H88" s="41">
        <f t="shared" si="5"/>
        <v>0</v>
      </c>
      <c r="I88" s="179"/>
      <c r="J88" s="7"/>
    </row>
    <row r="89" spans="1:10" ht="25.5" x14ac:dyDescent="0.2">
      <c r="A89" s="42" t="s">
        <v>454</v>
      </c>
      <c r="B89" s="43" t="s">
        <v>26</v>
      </c>
      <c r="C89" s="44">
        <v>129</v>
      </c>
      <c r="D89" s="8"/>
      <c r="E89" s="9"/>
      <c r="F89" s="41">
        <f t="shared" si="3"/>
        <v>0</v>
      </c>
      <c r="G89" s="41">
        <f t="shared" si="4"/>
        <v>0</v>
      </c>
      <c r="H89" s="41">
        <f t="shared" si="5"/>
        <v>0</v>
      </c>
      <c r="I89" s="179"/>
      <c r="J89" s="7"/>
    </row>
    <row r="90" spans="1:10" ht="25.5" x14ac:dyDescent="0.2">
      <c r="A90" s="42" t="s">
        <v>215</v>
      </c>
      <c r="B90" s="43" t="s">
        <v>0</v>
      </c>
      <c r="C90" s="44">
        <v>18</v>
      </c>
      <c r="D90" s="8"/>
      <c r="E90" s="9"/>
      <c r="F90" s="41">
        <f t="shared" si="3"/>
        <v>0</v>
      </c>
      <c r="G90" s="41">
        <f t="shared" si="4"/>
        <v>0</v>
      </c>
      <c r="H90" s="41">
        <f t="shared" si="5"/>
        <v>0</v>
      </c>
      <c r="I90" s="179"/>
      <c r="J90" s="7"/>
    </row>
    <row r="91" spans="1:10" ht="38.25" x14ac:dyDescent="0.2">
      <c r="A91" s="42" t="s">
        <v>122</v>
      </c>
      <c r="B91" s="43" t="s">
        <v>26</v>
      </c>
      <c r="C91" s="44">
        <v>5</v>
      </c>
      <c r="D91" s="8"/>
      <c r="E91" s="9"/>
      <c r="F91" s="41">
        <f t="shared" si="3"/>
        <v>0</v>
      </c>
      <c r="G91" s="41">
        <f t="shared" si="4"/>
        <v>0</v>
      </c>
      <c r="H91" s="41">
        <f t="shared" si="5"/>
        <v>0</v>
      </c>
      <c r="I91" s="179"/>
      <c r="J91" s="7"/>
    </row>
    <row r="92" spans="1:10" ht="25.5" x14ac:dyDescent="0.2">
      <c r="A92" s="42" t="s">
        <v>500</v>
      </c>
      <c r="B92" s="43" t="s">
        <v>0</v>
      </c>
      <c r="C92" s="44">
        <v>20</v>
      </c>
      <c r="D92" s="8"/>
      <c r="E92" s="9"/>
      <c r="F92" s="41">
        <f t="shared" si="3"/>
        <v>0</v>
      </c>
      <c r="G92" s="41">
        <f t="shared" si="4"/>
        <v>0</v>
      </c>
      <c r="H92" s="41">
        <f t="shared" si="5"/>
        <v>0</v>
      </c>
      <c r="I92" s="179"/>
      <c r="J92" s="7"/>
    </row>
    <row r="93" spans="1:10" x14ac:dyDescent="0.2">
      <c r="A93" s="42" t="s">
        <v>501</v>
      </c>
      <c r="B93" s="43" t="s">
        <v>0</v>
      </c>
      <c r="C93" s="44">
        <v>20</v>
      </c>
      <c r="D93" s="8"/>
      <c r="E93" s="9"/>
      <c r="F93" s="41">
        <f t="shared" si="3"/>
        <v>0</v>
      </c>
      <c r="G93" s="41">
        <f t="shared" si="4"/>
        <v>0</v>
      </c>
      <c r="H93" s="41">
        <f t="shared" si="5"/>
        <v>0</v>
      </c>
      <c r="I93" s="179"/>
      <c r="J93" s="7"/>
    </row>
    <row r="94" spans="1:10" x14ac:dyDescent="0.2">
      <c r="A94" s="42" t="s">
        <v>503</v>
      </c>
      <c r="B94" s="43" t="s">
        <v>0</v>
      </c>
      <c r="C94" s="44">
        <v>20</v>
      </c>
      <c r="D94" s="8"/>
      <c r="E94" s="9"/>
      <c r="F94" s="41">
        <f t="shared" si="3"/>
        <v>0</v>
      </c>
      <c r="G94" s="41">
        <f t="shared" si="4"/>
        <v>0</v>
      </c>
      <c r="H94" s="41">
        <f t="shared" si="5"/>
        <v>0</v>
      </c>
      <c r="I94" s="179"/>
      <c r="J94" s="7"/>
    </row>
    <row r="95" spans="1:10" ht="38.25" x14ac:dyDescent="0.2">
      <c r="A95" s="42" t="s">
        <v>502</v>
      </c>
      <c r="B95" s="43" t="s">
        <v>0</v>
      </c>
      <c r="C95" s="44">
        <v>40</v>
      </c>
      <c r="D95" s="8"/>
      <c r="E95" s="9"/>
      <c r="F95" s="41">
        <f t="shared" si="3"/>
        <v>0</v>
      </c>
      <c r="G95" s="41">
        <f t="shared" si="4"/>
        <v>0</v>
      </c>
      <c r="H95" s="41">
        <f t="shared" si="5"/>
        <v>0</v>
      </c>
      <c r="I95" s="179"/>
      <c r="J95" s="7"/>
    </row>
    <row r="96" spans="1:10" ht="38.25" x14ac:dyDescent="0.2">
      <c r="A96" s="42" t="s">
        <v>504</v>
      </c>
      <c r="B96" s="43" t="s">
        <v>0</v>
      </c>
      <c r="C96" s="44">
        <v>100</v>
      </c>
      <c r="D96" s="8"/>
      <c r="E96" s="9"/>
      <c r="F96" s="41">
        <f t="shared" si="3"/>
        <v>0</v>
      </c>
      <c r="G96" s="41">
        <f t="shared" si="4"/>
        <v>0</v>
      </c>
      <c r="H96" s="41">
        <f t="shared" si="5"/>
        <v>0</v>
      </c>
      <c r="I96" s="179"/>
      <c r="J96" s="7"/>
    </row>
    <row r="97" spans="1:10" ht="25.5" x14ac:dyDescent="0.2">
      <c r="A97" s="42" t="s">
        <v>225</v>
      </c>
      <c r="B97" s="43" t="s">
        <v>0</v>
      </c>
      <c r="C97" s="44">
        <v>30</v>
      </c>
      <c r="D97" s="8"/>
      <c r="E97" s="9"/>
      <c r="F97" s="41">
        <f t="shared" si="3"/>
        <v>0</v>
      </c>
      <c r="G97" s="41">
        <f t="shared" si="4"/>
        <v>0</v>
      </c>
      <c r="H97" s="41">
        <f t="shared" si="5"/>
        <v>0</v>
      </c>
      <c r="I97" s="179"/>
      <c r="J97" s="7"/>
    </row>
    <row r="98" spans="1:10" x14ac:dyDescent="0.2">
      <c r="A98" s="42" t="s">
        <v>121</v>
      </c>
      <c r="B98" s="43" t="s">
        <v>0</v>
      </c>
      <c r="C98" s="44">
        <v>33</v>
      </c>
      <c r="D98" s="8"/>
      <c r="E98" s="9"/>
      <c r="F98" s="41">
        <f t="shared" si="3"/>
        <v>0</v>
      </c>
      <c r="G98" s="41">
        <f t="shared" si="4"/>
        <v>0</v>
      </c>
      <c r="H98" s="41">
        <f t="shared" si="5"/>
        <v>0</v>
      </c>
      <c r="I98" s="179"/>
      <c r="J98" s="7"/>
    </row>
    <row r="99" spans="1:10" ht="51" x14ac:dyDescent="0.2">
      <c r="A99" s="42" t="s">
        <v>410</v>
      </c>
      <c r="B99" s="43" t="s">
        <v>0</v>
      </c>
      <c r="C99" s="44">
        <v>57</v>
      </c>
      <c r="D99" s="8"/>
      <c r="E99" s="9"/>
      <c r="F99" s="41">
        <f t="shared" si="3"/>
        <v>0</v>
      </c>
      <c r="G99" s="41">
        <f t="shared" si="4"/>
        <v>0</v>
      </c>
      <c r="H99" s="41">
        <f t="shared" si="5"/>
        <v>0</v>
      </c>
      <c r="I99" s="179"/>
      <c r="J99" s="7"/>
    </row>
    <row r="100" spans="1:10" ht="51" x14ac:dyDescent="0.2">
      <c r="A100" s="42" t="s">
        <v>411</v>
      </c>
      <c r="B100" s="43" t="s">
        <v>0</v>
      </c>
      <c r="C100" s="44">
        <v>99</v>
      </c>
      <c r="D100" s="8"/>
      <c r="E100" s="9"/>
      <c r="F100" s="41">
        <f t="shared" si="3"/>
        <v>0</v>
      </c>
      <c r="G100" s="41">
        <f t="shared" si="4"/>
        <v>0</v>
      </c>
      <c r="H100" s="41">
        <f t="shared" si="5"/>
        <v>0</v>
      </c>
      <c r="I100" s="179"/>
      <c r="J100" s="7"/>
    </row>
    <row r="101" spans="1:10" ht="51" x14ac:dyDescent="0.2">
      <c r="A101" s="42" t="s">
        <v>412</v>
      </c>
      <c r="B101" s="43" t="s">
        <v>0</v>
      </c>
      <c r="C101" s="44">
        <v>6</v>
      </c>
      <c r="D101" s="8"/>
      <c r="E101" s="9"/>
      <c r="F101" s="41">
        <f t="shared" si="3"/>
        <v>0</v>
      </c>
      <c r="G101" s="41">
        <f t="shared" si="4"/>
        <v>0</v>
      </c>
      <c r="H101" s="41">
        <f t="shared" si="5"/>
        <v>0</v>
      </c>
      <c r="I101" s="179"/>
      <c r="J101" s="7"/>
    </row>
    <row r="102" spans="1:10" ht="76.5" x14ac:dyDescent="0.2">
      <c r="A102" s="42" t="s">
        <v>446</v>
      </c>
      <c r="B102" s="43" t="s">
        <v>0</v>
      </c>
      <c r="C102" s="44">
        <v>10</v>
      </c>
      <c r="D102" s="8"/>
      <c r="E102" s="9"/>
      <c r="F102" s="41">
        <f t="shared" si="3"/>
        <v>0</v>
      </c>
      <c r="G102" s="41">
        <f t="shared" si="4"/>
        <v>0</v>
      </c>
      <c r="H102" s="41">
        <f t="shared" si="5"/>
        <v>0</v>
      </c>
      <c r="I102" s="179"/>
      <c r="J102" s="7"/>
    </row>
    <row r="103" spans="1:10" ht="38.25" x14ac:dyDescent="0.2">
      <c r="A103" s="42" t="s">
        <v>481</v>
      </c>
      <c r="B103" s="43" t="s">
        <v>0</v>
      </c>
      <c r="C103" s="44">
        <v>100</v>
      </c>
      <c r="D103" s="8"/>
      <c r="E103" s="9"/>
      <c r="F103" s="41">
        <f t="shared" si="3"/>
        <v>0</v>
      </c>
      <c r="G103" s="41">
        <f t="shared" si="4"/>
        <v>0</v>
      </c>
      <c r="H103" s="41">
        <f t="shared" si="5"/>
        <v>0</v>
      </c>
      <c r="I103" s="179"/>
      <c r="J103" s="7"/>
    </row>
    <row r="104" spans="1:10" ht="25.5" x14ac:dyDescent="0.2">
      <c r="A104" s="42" t="s">
        <v>482</v>
      </c>
      <c r="B104" s="43" t="s">
        <v>0</v>
      </c>
      <c r="C104" s="44">
        <v>100</v>
      </c>
      <c r="D104" s="8"/>
      <c r="E104" s="9"/>
      <c r="F104" s="41">
        <f t="shared" si="3"/>
        <v>0</v>
      </c>
      <c r="G104" s="41">
        <f t="shared" si="4"/>
        <v>0</v>
      </c>
      <c r="H104" s="41">
        <f t="shared" si="5"/>
        <v>0</v>
      </c>
      <c r="I104" s="179"/>
      <c r="J104" s="7"/>
    </row>
    <row r="105" spans="1:10" ht="51" x14ac:dyDescent="0.2">
      <c r="A105" s="42" t="s">
        <v>413</v>
      </c>
      <c r="B105" s="43" t="s">
        <v>0</v>
      </c>
      <c r="C105" s="44">
        <v>183</v>
      </c>
      <c r="D105" s="8"/>
      <c r="E105" s="9"/>
      <c r="F105" s="41">
        <f t="shared" si="3"/>
        <v>0</v>
      </c>
      <c r="G105" s="41">
        <f t="shared" si="4"/>
        <v>0</v>
      </c>
      <c r="H105" s="41">
        <f t="shared" si="5"/>
        <v>0</v>
      </c>
      <c r="I105" s="179"/>
      <c r="J105" s="7"/>
    </row>
    <row r="106" spans="1:10" ht="51" x14ac:dyDescent="0.2">
      <c r="A106" s="42" t="s">
        <v>436</v>
      </c>
      <c r="B106" s="43" t="s">
        <v>0</v>
      </c>
      <c r="C106" s="44">
        <v>99</v>
      </c>
      <c r="D106" s="8"/>
      <c r="E106" s="9"/>
      <c r="F106" s="41">
        <f t="shared" si="3"/>
        <v>0</v>
      </c>
      <c r="G106" s="41">
        <f t="shared" si="4"/>
        <v>0</v>
      </c>
      <c r="H106" s="41">
        <f t="shared" si="5"/>
        <v>0</v>
      </c>
      <c r="I106" s="179"/>
      <c r="J106" s="7"/>
    </row>
    <row r="107" spans="1:10" ht="25.5" x14ac:dyDescent="0.2">
      <c r="A107" s="42" t="s">
        <v>354</v>
      </c>
      <c r="B107" s="43" t="s">
        <v>0</v>
      </c>
      <c r="C107" s="44">
        <v>6</v>
      </c>
      <c r="D107" s="8"/>
      <c r="E107" s="9"/>
      <c r="F107" s="41">
        <f t="shared" si="3"/>
        <v>0</v>
      </c>
      <c r="G107" s="41">
        <f t="shared" si="4"/>
        <v>0</v>
      </c>
      <c r="H107" s="41">
        <f t="shared" si="5"/>
        <v>0</v>
      </c>
      <c r="I107" s="179"/>
      <c r="J107" s="7"/>
    </row>
    <row r="108" spans="1:10" ht="25.5" x14ac:dyDescent="0.2">
      <c r="A108" s="42" t="s">
        <v>355</v>
      </c>
      <c r="B108" s="43" t="s">
        <v>0</v>
      </c>
      <c r="C108" s="44">
        <v>2</v>
      </c>
      <c r="D108" s="8"/>
      <c r="E108" s="9"/>
      <c r="F108" s="41">
        <f t="shared" si="3"/>
        <v>0</v>
      </c>
      <c r="G108" s="41">
        <f t="shared" si="4"/>
        <v>0</v>
      </c>
      <c r="H108" s="41">
        <f t="shared" si="5"/>
        <v>0</v>
      </c>
      <c r="I108" s="179"/>
      <c r="J108" s="7"/>
    </row>
    <row r="109" spans="1:10" x14ac:dyDescent="0.2">
      <c r="A109" s="42" t="s">
        <v>120</v>
      </c>
      <c r="B109" s="43" t="s">
        <v>26</v>
      </c>
      <c r="C109" s="44">
        <v>18</v>
      </c>
      <c r="D109" s="8"/>
      <c r="E109" s="9"/>
      <c r="F109" s="41">
        <f t="shared" si="3"/>
        <v>0</v>
      </c>
      <c r="G109" s="41">
        <f t="shared" si="4"/>
        <v>0</v>
      </c>
      <c r="H109" s="41">
        <f t="shared" si="5"/>
        <v>0</v>
      </c>
      <c r="I109" s="179"/>
      <c r="J109" s="7"/>
    </row>
    <row r="110" spans="1:10" x14ac:dyDescent="0.2">
      <c r="A110" s="42" t="s">
        <v>119</v>
      </c>
      <c r="B110" s="43" t="s">
        <v>26</v>
      </c>
      <c r="C110" s="44">
        <v>63</v>
      </c>
      <c r="D110" s="8"/>
      <c r="E110" s="9"/>
      <c r="F110" s="41">
        <f t="shared" si="3"/>
        <v>0</v>
      </c>
      <c r="G110" s="41">
        <f t="shared" si="4"/>
        <v>0</v>
      </c>
      <c r="H110" s="41">
        <f t="shared" si="5"/>
        <v>0</v>
      </c>
      <c r="I110" s="179"/>
      <c r="J110" s="7"/>
    </row>
    <row r="111" spans="1:10" x14ac:dyDescent="0.2">
      <c r="A111" s="42" t="s">
        <v>118</v>
      </c>
      <c r="B111" s="43" t="s">
        <v>26</v>
      </c>
      <c r="C111" s="44">
        <v>93</v>
      </c>
      <c r="D111" s="8"/>
      <c r="E111" s="9"/>
      <c r="F111" s="41">
        <f t="shared" si="3"/>
        <v>0</v>
      </c>
      <c r="G111" s="41">
        <f t="shared" si="4"/>
        <v>0</v>
      </c>
      <c r="H111" s="41">
        <f t="shared" si="5"/>
        <v>0</v>
      </c>
      <c r="I111" s="179"/>
      <c r="J111" s="7"/>
    </row>
    <row r="112" spans="1:10" ht="25.5" x14ac:dyDescent="0.2">
      <c r="A112" s="42" t="s">
        <v>508</v>
      </c>
      <c r="B112" s="43" t="s">
        <v>26</v>
      </c>
      <c r="C112" s="44">
        <v>6</v>
      </c>
      <c r="D112" s="8"/>
      <c r="E112" s="9"/>
      <c r="F112" s="41">
        <f t="shared" si="3"/>
        <v>0</v>
      </c>
      <c r="G112" s="41">
        <f t="shared" si="4"/>
        <v>0</v>
      </c>
      <c r="H112" s="41">
        <f t="shared" si="5"/>
        <v>0</v>
      </c>
      <c r="I112" s="179"/>
      <c r="J112" s="7"/>
    </row>
    <row r="113" spans="1:10" ht="51" x14ac:dyDescent="0.2">
      <c r="A113" s="42" t="s">
        <v>117</v>
      </c>
      <c r="B113" s="43" t="s">
        <v>0</v>
      </c>
      <c r="C113" s="44">
        <v>45</v>
      </c>
      <c r="D113" s="8"/>
      <c r="E113" s="9"/>
      <c r="F113" s="41">
        <f t="shared" si="3"/>
        <v>0</v>
      </c>
      <c r="G113" s="41">
        <f t="shared" si="4"/>
        <v>0</v>
      </c>
      <c r="H113" s="41">
        <f t="shared" si="5"/>
        <v>0</v>
      </c>
      <c r="I113" s="179"/>
      <c r="J113" s="7"/>
    </row>
    <row r="114" spans="1:10" x14ac:dyDescent="0.2">
      <c r="A114" s="42" t="s">
        <v>116</v>
      </c>
      <c r="B114" s="43" t="s">
        <v>0</v>
      </c>
      <c r="C114" s="44">
        <v>102</v>
      </c>
      <c r="D114" s="8"/>
      <c r="E114" s="9"/>
      <c r="F114" s="41">
        <f t="shared" si="3"/>
        <v>0</v>
      </c>
      <c r="G114" s="41">
        <f t="shared" si="4"/>
        <v>0</v>
      </c>
      <c r="H114" s="41">
        <f t="shared" si="5"/>
        <v>0</v>
      </c>
      <c r="I114" s="179"/>
      <c r="J114" s="7"/>
    </row>
    <row r="115" spans="1:10" s="129" customFormat="1" x14ac:dyDescent="0.2">
      <c r="A115" s="42" t="s">
        <v>457</v>
      </c>
      <c r="B115" s="43" t="s">
        <v>0</v>
      </c>
      <c r="C115" s="44">
        <v>87</v>
      </c>
      <c r="D115" s="8"/>
      <c r="E115" s="9"/>
      <c r="F115" s="41">
        <f t="shared" si="3"/>
        <v>0</v>
      </c>
      <c r="G115" s="41">
        <f t="shared" si="4"/>
        <v>0</v>
      </c>
      <c r="H115" s="41">
        <f t="shared" si="5"/>
        <v>0</v>
      </c>
      <c r="I115" s="179"/>
      <c r="J115" s="7"/>
    </row>
    <row r="116" spans="1:10" s="129" customFormat="1" x14ac:dyDescent="0.2">
      <c r="A116" s="42" t="s">
        <v>458</v>
      </c>
      <c r="B116" s="43" t="s">
        <v>0</v>
      </c>
      <c r="C116" s="44">
        <v>3</v>
      </c>
      <c r="D116" s="8"/>
      <c r="E116" s="9"/>
      <c r="F116" s="41">
        <f t="shared" si="3"/>
        <v>0</v>
      </c>
      <c r="G116" s="41">
        <f t="shared" si="4"/>
        <v>0</v>
      </c>
      <c r="H116" s="41">
        <f t="shared" si="5"/>
        <v>0</v>
      </c>
      <c r="I116" s="179"/>
      <c r="J116" s="7"/>
    </row>
    <row r="117" spans="1:10" s="129" customFormat="1" x14ac:dyDescent="0.2">
      <c r="A117" s="42" t="s">
        <v>459</v>
      </c>
      <c r="B117" s="43" t="s">
        <v>0</v>
      </c>
      <c r="C117" s="44">
        <v>3</v>
      </c>
      <c r="D117" s="8"/>
      <c r="E117" s="9"/>
      <c r="F117" s="41">
        <f t="shared" si="3"/>
        <v>0</v>
      </c>
      <c r="G117" s="41">
        <f t="shared" si="4"/>
        <v>0</v>
      </c>
      <c r="H117" s="41">
        <f t="shared" si="5"/>
        <v>0</v>
      </c>
      <c r="I117" s="179"/>
      <c r="J117" s="7"/>
    </row>
    <row r="118" spans="1:10" s="129" customFormat="1" ht="25.5" x14ac:dyDescent="0.2">
      <c r="A118" s="42" t="s">
        <v>456</v>
      </c>
      <c r="B118" s="43" t="s">
        <v>0</v>
      </c>
      <c r="C118" s="44">
        <v>84</v>
      </c>
      <c r="D118" s="8"/>
      <c r="E118" s="9"/>
      <c r="F118" s="41">
        <f t="shared" si="3"/>
        <v>0</v>
      </c>
      <c r="G118" s="41">
        <f t="shared" si="4"/>
        <v>0</v>
      </c>
      <c r="H118" s="41">
        <f t="shared" si="5"/>
        <v>0</v>
      </c>
      <c r="I118" s="179"/>
      <c r="J118" s="7"/>
    </row>
    <row r="119" spans="1:10" s="129" customFormat="1" ht="25.5" x14ac:dyDescent="0.2">
      <c r="A119" s="42" t="s">
        <v>114</v>
      </c>
      <c r="B119" s="43" t="s">
        <v>0</v>
      </c>
      <c r="C119" s="44">
        <v>384</v>
      </c>
      <c r="D119" s="8"/>
      <c r="E119" s="9"/>
      <c r="F119" s="41">
        <f t="shared" si="3"/>
        <v>0</v>
      </c>
      <c r="G119" s="41">
        <f t="shared" si="4"/>
        <v>0</v>
      </c>
      <c r="H119" s="41">
        <f t="shared" si="5"/>
        <v>0</v>
      </c>
      <c r="I119" s="179"/>
      <c r="J119" s="7"/>
    </row>
    <row r="120" spans="1:10" s="129" customFormat="1" ht="38.25" x14ac:dyDescent="0.2">
      <c r="A120" s="42" t="s">
        <v>494</v>
      </c>
      <c r="B120" s="43" t="s">
        <v>0</v>
      </c>
      <c r="C120" s="44">
        <v>100</v>
      </c>
      <c r="D120" s="8"/>
      <c r="E120" s="9"/>
      <c r="F120" s="41">
        <f t="shared" si="3"/>
        <v>0</v>
      </c>
      <c r="G120" s="41">
        <f t="shared" si="4"/>
        <v>0</v>
      </c>
      <c r="H120" s="41">
        <f t="shared" si="5"/>
        <v>0</v>
      </c>
      <c r="I120" s="179"/>
      <c r="J120" s="7"/>
    </row>
    <row r="121" spans="1:10" s="129" customFormat="1" ht="38.25" x14ac:dyDescent="0.2">
      <c r="A121" s="42" t="s">
        <v>493</v>
      </c>
      <c r="B121" s="43" t="s">
        <v>0</v>
      </c>
      <c r="C121" s="44">
        <v>20</v>
      </c>
      <c r="D121" s="8"/>
      <c r="E121" s="9"/>
      <c r="F121" s="41">
        <f t="shared" si="3"/>
        <v>0</v>
      </c>
      <c r="G121" s="41">
        <f t="shared" si="4"/>
        <v>0</v>
      </c>
      <c r="H121" s="41">
        <f t="shared" si="5"/>
        <v>0</v>
      </c>
      <c r="I121" s="179"/>
      <c r="J121" s="7"/>
    </row>
    <row r="122" spans="1:10" s="129" customFormat="1" ht="25.5" x14ac:dyDescent="0.2">
      <c r="A122" s="42" t="s">
        <v>448</v>
      </c>
      <c r="B122" s="43" t="s">
        <v>0</v>
      </c>
      <c r="C122" s="44">
        <v>100</v>
      </c>
      <c r="D122" s="8"/>
      <c r="E122" s="9"/>
      <c r="F122" s="41">
        <f t="shared" si="3"/>
        <v>0</v>
      </c>
      <c r="G122" s="41">
        <f t="shared" si="4"/>
        <v>0</v>
      </c>
      <c r="H122" s="41">
        <f t="shared" si="5"/>
        <v>0</v>
      </c>
      <c r="I122" s="179"/>
      <c r="J122" s="7"/>
    </row>
    <row r="123" spans="1:10" s="129" customFormat="1" ht="25.5" x14ac:dyDescent="0.2">
      <c r="A123" s="42" t="s">
        <v>499</v>
      </c>
      <c r="B123" s="43" t="s">
        <v>0</v>
      </c>
      <c r="C123" s="44">
        <v>30</v>
      </c>
      <c r="D123" s="8"/>
      <c r="E123" s="9"/>
      <c r="F123" s="41">
        <f t="shared" si="3"/>
        <v>0</v>
      </c>
      <c r="G123" s="41">
        <f t="shared" si="4"/>
        <v>0</v>
      </c>
      <c r="H123" s="41">
        <f t="shared" si="5"/>
        <v>0</v>
      </c>
      <c r="I123" s="179"/>
      <c r="J123" s="7"/>
    </row>
    <row r="124" spans="1:10" s="129" customFormat="1" ht="38.25" x14ac:dyDescent="0.2">
      <c r="A124" s="42" t="s">
        <v>495</v>
      </c>
      <c r="B124" s="43" t="s">
        <v>0</v>
      </c>
      <c r="C124" s="44">
        <v>20</v>
      </c>
      <c r="D124" s="8"/>
      <c r="E124" s="9"/>
      <c r="F124" s="41">
        <f t="shared" si="3"/>
        <v>0</v>
      </c>
      <c r="G124" s="41">
        <f t="shared" si="4"/>
        <v>0</v>
      </c>
      <c r="H124" s="41">
        <f t="shared" si="5"/>
        <v>0</v>
      </c>
      <c r="I124" s="179"/>
      <c r="J124" s="7"/>
    </row>
    <row r="125" spans="1:10" s="129" customFormat="1" ht="25.5" x14ac:dyDescent="0.2">
      <c r="A125" s="42" t="s">
        <v>449</v>
      </c>
      <c r="B125" s="43" t="s">
        <v>0</v>
      </c>
      <c r="C125" s="44">
        <v>105</v>
      </c>
      <c r="D125" s="8"/>
      <c r="E125" s="9"/>
      <c r="F125" s="41">
        <f t="shared" si="3"/>
        <v>0</v>
      </c>
      <c r="G125" s="41">
        <f t="shared" si="4"/>
        <v>0</v>
      </c>
      <c r="H125" s="41">
        <f t="shared" si="5"/>
        <v>0</v>
      </c>
      <c r="I125" s="179"/>
      <c r="J125" s="7"/>
    </row>
    <row r="126" spans="1:10" s="129" customFormat="1" ht="51" x14ac:dyDescent="0.2">
      <c r="A126" s="42" t="s">
        <v>115</v>
      </c>
      <c r="B126" s="43" t="s">
        <v>0</v>
      </c>
      <c r="C126" s="44">
        <v>30</v>
      </c>
      <c r="D126" s="8"/>
      <c r="E126" s="9"/>
      <c r="F126" s="41">
        <f t="shared" si="3"/>
        <v>0</v>
      </c>
      <c r="G126" s="41">
        <f t="shared" si="4"/>
        <v>0</v>
      </c>
      <c r="H126" s="41">
        <f t="shared" si="5"/>
        <v>0</v>
      </c>
      <c r="I126" s="179"/>
      <c r="J126" s="7"/>
    </row>
    <row r="127" spans="1:10" s="129" customFormat="1" ht="38.25" x14ac:dyDescent="0.2">
      <c r="A127" s="42" t="s">
        <v>349</v>
      </c>
      <c r="B127" s="43" t="s">
        <v>0</v>
      </c>
      <c r="C127" s="44">
        <v>100</v>
      </c>
      <c r="D127" s="8"/>
      <c r="E127" s="9"/>
      <c r="F127" s="41">
        <f t="shared" si="3"/>
        <v>0</v>
      </c>
      <c r="G127" s="41">
        <f t="shared" si="4"/>
        <v>0</v>
      </c>
      <c r="H127" s="41">
        <f t="shared" si="5"/>
        <v>0</v>
      </c>
      <c r="I127" s="179"/>
      <c r="J127" s="7"/>
    </row>
    <row r="128" spans="1:10" s="129" customFormat="1" ht="25.5" x14ac:dyDescent="0.2">
      <c r="A128" s="42" t="s">
        <v>113</v>
      </c>
      <c r="B128" s="43" t="s">
        <v>0</v>
      </c>
      <c r="C128" s="44">
        <v>690</v>
      </c>
      <c r="D128" s="8"/>
      <c r="E128" s="9"/>
      <c r="F128" s="41">
        <f t="shared" si="3"/>
        <v>0</v>
      </c>
      <c r="G128" s="41">
        <f t="shared" si="4"/>
        <v>0</v>
      </c>
      <c r="H128" s="41">
        <f t="shared" si="5"/>
        <v>0</v>
      </c>
      <c r="I128" s="179"/>
      <c r="J128" s="7"/>
    </row>
    <row r="129" spans="1:10" s="129" customFormat="1" x14ac:dyDescent="0.2">
      <c r="A129" s="42" t="s">
        <v>112</v>
      </c>
      <c r="B129" s="43" t="s">
        <v>0</v>
      </c>
      <c r="C129" s="44">
        <v>21</v>
      </c>
      <c r="D129" s="8"/>
      <c r="E129" s="9"/>
      <c r="F129" s="41">
        <f t="shared" si="3"/>
        <v>0</v>
      </c>
      <c r="G129" s="41">
        <f t="shared" si="4"/>
        <v>0</v>
      </c>
      <c r="H129" s="41">
        <f t="shared" si="5"/>
        <v>0</v>
      </c>
      <c r="I129" s="179"/>
      <c r="J129" s="7"/>
    </row>
    <row r="130" spans="1:10" s="129" customFormat="1" ht="25.5" x14ac:dyDescent="0.2">
      <c r="A130" s="109" t="s">
        <v>111</v>
      </c>
      <c r="B130" s="126" t="s">
        <v>26</v>
      </c>
      <c r="C130" s="127">
        <v>9</v>
      </c>
      <c r="D130" s="11"/>
      <c r="E130" s="12"/>
      <c r="F130" s="41">
        <f t="shared" si="3"/>
        <v>0</v>
      </c>
      <c r="G130" s="41">
        <f t="shared" si="4"/>
        <v>0</v>
      </c>
      <c r="H130" s="41">
        <f t="shared" si="5"/>
        <v>0</v>
      </c>
      <c r="I130" s="167"/>
      <c r="J130" s="10"/>
    </row>
    <row r="131" spans="1:10" s="129" customFormat="1" ht="25.5" x14ac:dyDescent="0.2">
      <c r="A131" s="109" t="s">
        <v>110</v>
      </c>
      <c r="B131" s="126" t="s">
        <v>26</v>
      </c>
      <c r="C131" s="127">
        <v>21</v>
      </c>
      <c r="D131" s="11"/>
      <c r="E131" s="12"/>
      <c r="F131" s="41">
        <f t="shared" ref="F131:F156" si="6">D131*E131+D131</f>
        <v>0</v>
      </c>
      <c r="G131" s="41">
        <f t="shared" ref="G131:G156" si="7">D131*C131</f>
        <v>0</v>
      </c>
      <c r="H131" s="41">
        <f t="shared" ref="H131:H156" si="8">F131*C131</f>
        <v>0</v>
      </c>
      <c r="I131" s="167"/>
      <c r="J131" s="10"/>
    </row>
    <row r="132" spans="1:10" ht="25.5" x14ac:dyDescent="0.2">
      <c r="A132" s="109" t="s">
        <v>109</v>
      </c>
      <c r="B132" s="126" t="s">
        <v>26</v>
      </c>
      <c r="C132" s="127">
        <v>30</v>
      </c>
      <c r="D132" s="11"/>
      <c r="E132" s="12"/>
      <c r="F132" s="41">
        <f t="shared" si="6"/>
        <v>0</v>
      </c>
      <c r="G132" s="41">
        <f t="shared" si="7"/>
        <v>0</v>
      </c>
      <c r="H132" s="41">
        <f t="shared" si="8"/>
        <v>0</v>
      </c>
      <c r="I132" s="167"/>
      <c r="J132" s="10"/>
    </row>
    <row r="133" spans="1:10" ht="25.5" x14ac:dyDescent="0.2">
      <c r="A133" s="109" t="s">
        <v>108</v>
      </c>
      <c r="B133" s="126" t="s">
        <v>26</v>
      </c>
      <c r="C133" s="127">
        <v>42</v>
      </c>
      <c r="D133" s="11"/>
      <c r="E133" s="12"/>
      <c r="F133" s="41">
        <f t="shared" si="6"/>
        <v>0</v>
      </c>
      <c r="G133" s="41">
        <f t="shared" si="7"/>
        <v>0</v>
      </c>
      <c r="H133" s="41">
        <f t="shared" si="8"/>
        <v>0</v>
      </c>
      <c r="I133" s="167"/>
      <c r="J133" s="10"/>
    </row>
    <row r="134" spans="1:10" ht="25.5" x14ac:dyDescent="0.2">
      <c r="A134" s="109" t="s">
        <v>107</v>
      </c>
      <c r="B134" s="126" t="s">
        <v>26</v>
      </c>
      <c r="C134" s="127">
        <v>312</v>
      </c>
      <c r="D134" s="11"/>
      <c r="E134" s="12"/>
      <c r="F134" s="41">
        <f t="shared" si="6"/>
        <v>0</v>
      </c>
      <c r="G134" s="41">
        <f t="shared" si="7"/>
        <v>0</v>
      </c>
      <c r="H134" s="41">
        <f t="shared" si="8"/>
        <v>0</v>
      </c>
      <c r="I134" s="167"/>
      <c r="J134" s="10"/>
    </row>
    <row r="135" spans="1:10" ht="25.5" x14ac:dyDescent="0.2">
      <c r="A135" s="109" t="s">
        <v>450</v>
      </c>
      <c r="B135" s="126" t="s">
        <v>0</v>
      </c>
      <c r="C135" s="127">
        <v>57</v>
      </c>
      <c r="D135" s="11"/>
      <c r="E135" s="12"/>
      <c r="F135" s="41">
        <f t="shared" si="6"/>
        <v>0</v>
      </c>
      <c r="G135" s="41">
        <f t="shared" si="7"/>
        <v>0</v>
      </c>
      <c r="H135" s="41">
        <f t="shared" si="8"/>
        <v>0</v>
      </c>
      <c r="I135" s="167"/>
      <c r="J135" s="10"/>
    </row>
    <row r="136" spans="1:10" ht="25.5" x14ac:dyDescent="0.2">
      <c r="A136" s="109" t="s">
        <v>451</v>
      </c>
      <c r="B136" s="126" t="s">
        <v>0</v>
      </c>
      <c r="C136" s="127">
        <v>9</v>
      </c>
      <c r="D136" s="11"/>
      <c r="E136" s="12"/>
      <c r="F136" s="41">
        <f t="shared" si="6"/>
        <v>0</v>
      </c>
      <c r="G136" s="41">
        <f t="shared" si="7"/>
        <v>0</v>
      </c>
      <c r="H136" s="41">
        <f t="shared" si="8"/>
        <v>0</v>
      </c>
      <c r="I136" s="167"/>
      <c r="J136" s="10"/>
    </row>
    <row r="137" spans="1:10" ht="25.5" x14ac:dyDescent="0.2">
      <c r="A137" s="109" t="s">
        <v>452</v>
      </c>
      <c r="B137" s="126" t="s">
        <v>0</v>
      </c>
      <c r="C137" s="127">
        <v>162</v>
      </c>
      <c r="D137" s="11"/>
      <c r="E137" s="12"/>
      <c r="F137" s="41">
        <f t="shared" si="6"/>
        <v>0</v>
      </c>
      <c r="G137" s="41">
        <f t="shared" si="7"/>
        <v>0</v>
      </c>
      <c r="H137" s="41">
        <f t="shared" si="8"/>
        <v>0</v>
      </c>
      <c r="I137" s="167"/>
      <c r="J137" s="10"/>
    </row>
    <row r="138" spans="1:10" ht="25.5" x14ac:dyDescent="0.2">
      <c r="A138" s="109" t="s">
        <v>453</v>
      </c>
      <c r="B138" s="126" t="s">
        <v>0</v>
      </c>
      <c r="C138" s="127">
        <v>6</v>
      </c>
      <c r="D138" s="11"/>
      <c r="E138" s="12"/>
      <c r="F138" s="41">
        <f t="shared" si="6"/>
        <v>0</v>
      </c>
      <c r="G138" s="41">
        <f t="shared" si="7"/>
        <v>0</v>
      </c>
      <c r="H138" s="41">
        <f t="shared" si="8"/>
        <v>0</v>
      </c>
      <c r="I138" s="167"/>
      <c r="J138" s="10"/>
    </row>
    <row r="139" spans="1:10" ht="25.5" x14ac:dyDescent="0.2">
      <c r="A139" s="42" t="s">
        <v>106</v>
      </c>
      <c r="B139" s="43" t="s">
        <v>26</v>
      </c>
      <c r="C139" s="44">
        <v>6</v>
      </c>
      <c r="D139" s="8"/>
      <c r="E139" s="9"/>
      <c r="F139" s="41">
        <f t="shared" si="6"/>
        <v>0</v>
      </c>
      <c r="G139" s="41">
        <f t="shared" si="7"/>
        <v>0</v>
      </c>
      <c r="H139" s="41">
        <f t="shared" si="8"/>
        <v>0</v>
      </c>
      <c r="I139" s="179"/>
      <c r="J139" s="7"/>
    </row>
    <row r="140" spans="1:10" ht="25.5" x14ac:dyDescent="0.2">
      <c r="A140" s="42" t="s">
        <v>105</v>
      </c>
      <c r="B140" s="43" t="s">
        <v>26</v>
      </c>
      <c r="C140" s="44">
        <v>39</v>
      </c>
      <c r="D140" s="8"/>
      <c r="E140" s="9"/>
      <c r="F140" s="41">
        <f t="shared" si="6"/>
        <v>0</v>
      </c>
      <c r="G140" s="41">
        <f t="shared" si="7"/>
        <v>0</v>
      </c>
      <c r="H140" s="41">
        <f t="shared" si="8"/>
        <v>0</v>
      </c>
      <c r="I140" s="179"/>
      <c r="J140" s="7"/>
    </row>
    <row r="141" spans="1:10" ht="25.5" x14ac:dyDescent="0.2">
      <c r="A141" s="42" t="s">
        <v>104</v>
      </c>
      <c r="B141" s="43" t="s">
        <v>0</v>
      </c>
      <c r="C141" s="44">
        <v>6</v>
      </c>
      <c r="D141" s="8"/>
      <c r="E141" s="9"/>
      <c r="F141" s="41">
        <f t="shared" si="6"/>
        <v>0</v>
      </c>
      <c r="G141" s="41">
        <f t="shared" si="7"/>
        <v>0</v>
      </c>
      <c r="H141" s="41">
        <f t="shared" si="8"/>
        <v>0</v>
      </c>
      <c r="I141" s="179"/>
      <c r="J141" s="7"/>
    </row>
    <row r="142" spans="1:10" ht="25.5" x14ac:dyDescent="0.2">
      <c r="A142" s="42" t="s">
        <v>103</v>
      </c>
      <c r="B142" s="43" t="s">
        <v>0</v>
      </c>
      <c r="C142" s="44">
        <v>21</v>
      </c>
      <c r="D142" s="8"/>
      <c r="E142" s="9"/>
      <c r="F142" s="41">
        <f t="shared" si="6"/>
        <v>0</v>
      </c>
      <c r="G142" s="41">
        <f t="shared" si="7"/>
        <v>0</v>
      </c>
      <c r="H142" s="41">
        <f t="shared" si="8"/>
        <v>0</v>
      </c>
      <c r="I142" s="179"/>
      <c r="J142" s="7"/>
    </row>
    <row r="143" spans="1:10" ht="25.5" x14ac:dyDescent="0.2">
      <c r="A143" s="42" t="s">
        <v>102</v>
      </c>
      <c r="B143" s="43" t="s">
        <v>0</v>
      </c>
      <c r="C143" s="44">
        <v>30</v>
      </c>
      <c r="D143" s="8"/>
      <c r="E143" s="9"/>
      <c r="F143" s="41">
        <f t="shared" si="6"/>
        <v>0</v>
      </c>
      <c r="G143" s="41">
        <f t="shared" si="7"/>
        <v>0</v>
      </c>
      <c r="H143" s="41">
        <f t="shared" si="8"/>
        <v>0</v>
      </c>
      <c r="I143" s="179"/>
      <c r="J143" s="7"/>
    </row>
    <row r="144" spans="1:10" ht="25.5" x14ac:dyDescent="0.2">
      <c r="A144" s="42" t="s">
        <v>101</v>
      </c>
      <c r="B144" s="43" t="s">
        <v>0</v>
      </c>
      <c r="C144" s="44">
        <v>42</v>
      </c>
      <c r="D144" s="8"/>
      <c r="E144" s="9"/>
      <c r="F144" s="41">
        <f t="shared" si="6"/>
        <v>0</v>
      </c>
      <c r="G144" s="41">
        <f t="shared" si="7"/>
        <v>0</v>
      </c>
      <c r="H144" s="41">
        <f t="shared" si="8"/>
        <v>0</v>
      </c>
      <c r="I144" s="179"/>
      <c r="J144" s="7"/>
    </row>
    <row r="145" spans="1:10" ht="25.5" x14ac:dyDescent="0.2">
      <c r="A145" s="42" t="s">
        <v>100</v>
      </c>
      <c r="B145" s="43" t="s">
        <v>0</v>
      </c>
      <c r="C145" s="44">
        <v>141</v>
      </c>
      <c r="D145" s="8"/>
      <c r="E145" s="9"/>
      <c r="F145" s="41">
        <f t="shared" si="6"/>
        <v>0</v>
      </c>
      <c r="G145" s="41">
        <f t="shared" si="7"/>
        <v>0</v>
      </c>
      <c r="H145" s="41">
        <f t="shared" si="8"/>
        <v>0</v>
      </c>
      <c r="I145" s="179"/>
      <c r="J145" s="7"/>
    </row>
    <row r="146" spans="1:10" ht="25.5" x14ac:dyDescent="0.2">
      <c r="A146" s="42" t="s">
        <v>99</v>
      </c>
      <c r="B146" s="43" t="s">
        <v>0</v>
      </c>
      <c r="C146" s="44">
        <v>42</v>
      </c>
      <c r="D146" s="8"/>
      <c r="E146" s="9"/>
      <c r="F146" s="41">
        <f t="shared" si="6"/>
        <v>0</v>
      </c>
      <c r="G146" s="41">
        <f t="shared" si="7"/>
        <v>0</v>
      </c>
      <c r="H146" s="41">
        <f t="shared" si="8"/>
        <v>0</v>
      </c>
      <c r="I146" s="179"/>
      <c r="J146" s="7"/>
    </row>
    <row r="147" spans="1:10" ht="25.5" x14ac:dyDescent="0.2">
      <c r="A147" s="42" t="s">
        <v>98</v>
      </c>
      <c r="B147" s="43" t="s">
        <v>0</v>
      </c>
      <c r="C147" s="44">
        <v>57</v>
      </c>
      <c r="D147" s="8"/>
      <c r="E147" s="9"/>
      <c r="F147" s="41">
        <f t="shared" si="6"/>
        <v>0</v>
      </c>
      <c r="G147" s="41">
        <f t="shared" si="7"/>
        <v>0</v>
      </c>
      <c r="H147" s="41">
        <f t="shared" si="8"/>
        <v>0</v>
      </c>
      <c r="I147" s="179"/>
      <c r="J147" s="7"/>
    </row>
    <row r="148" spans="1:10" ht="25.5" x14ac:dyDescent="0.2">
      <c r="A148" s="42" t="s">
        <v>97</v>
      </c>
      <c r="B148" s="43" t="s">
        <v>0</v>
      </c>
      <c r="C148" s="44">
        <v>60</v>
      </c>
      <c r="D148" s="8"/>
      <c r="E148" s="9"/>
      <c r="F148" s="41">
        <f t="shared" si="6"/>
        <v>0</v>
      </c>
      <c r="G148" s="41">
        <f t="shared" si="7"/>
        <v>0</v>
      </c>
      <c r="H148" s="41">
        <f t="shared" si="8"/>
        <v>0</v>
      </c>
      <c r="I148" s="179"/>
      <c r="J148" s="7"/>
    </row>
    <row r="149" spans="1:10" ht="25.5" x14ac:dyDescent="0.2">
      <c r="A149" s="42" t="s">
        <v>96</v>
      </c>
      <c r="B149" s="43" t="s">
        <v>0</v>
      </c>
      <c r="C149" s="44">
        <v>54</v>
      </c>
      <c r="D149" s="8"/>
      <c r="E149" s="9"/>
      <c r="F149" s="41">
        <f t="shared" si="6"/>
        <v>0</v>
      </c>
      <c r="G149" s="41">
        <f t="shared" si="7"/>
        <v>0</v>
      </c>
      <c r="H149" s="41">
        <f t="shared" si="8"/>
        <v>0</v>
      </c>
      <c r="I149" s="179"/>
      <c r="J149" s="7"/>
    </row>
    <row r="150" spans="1:10" ht="25.5" x14ac:dyDescent="0.2">
      <c r="A150" s="42" t="s">
        <v>95</v>
      </c>
      <c r="B150" s="43" t="s">
        <v>0</v>
      </c>
      <c r="C150" s="44">
        <v>345</v>
      </c>
      <c r="D150" s="8"/>
      <c r="E150" s="9"/>
      <c r="F150" s="41">
        <f t="shared" si="6"/>
        <v>0</v>
      </c>
      <c r="G150" s="41">
        <f t="shared" si="7"/>
        <v>0</v>
      </c>
      <c r="H150" s="41">
        <f t="shared" si="8"/>
        <v>0</v>
      </c>
      <c r="I150" s="179"/>
      <c r="J150" s="7"/>
    </row>
    <row r="151" spans="1:10" ht="38.25" x14ac:dyDescent="0.2">
      <c r="A151" s="42" t="s">
        <v>94</v>
      </c>
      <c r="B151" s="43" t="s">
        <v>0</v>
      </c>
      <c r="C151" s="44">
        <v>12</v>
      </c>
      <c r="D151" s="8"/>
      <c r="E151" s="9"/>
      <c r="F151" s="41">
        <f t="shared" si="6"/>
        <v>0</v>
      </c>
      <c r="G151" s="41">
        <f t="shared" si="7"/>
        <v>0</v>
      </c>
      <c r="H151" s="41">
        <f t="shared" si="8"/>
        <v>0</v>
      </c>
      <c r="I151" s="179"/>
      <c r="J151" s="7"/>
    </row>
    <row r="152" spans="1:10" ht="38.25" x14ac:dyDescent="0.2">
      <c r="A152" s="42" t="s">
        <v>522</v>
      </c>
      <c r="B152" s="43" t="s">
        <v>0</v>
      </c>
      <c r="C152" s="44">
        <v>10</v>
      </c>
      <c r="D152" s="8"/>
      <c r="E152" s="9"/>
      <c r="F152" s="41">
        <f t="shared" si="6"/>
        <v>0</v>
      </c>
      <c r="G152" s="41">
        <f t="shared" si="7"/>
        <v>0</v>
      </c>
      <c r="H152" s="41">
        <f t="shared" si="8"/>
        <v>0</v>
      </c>
      <c r="I152" s="179"/>
      <c r="J152" s="7"/>
    </row>
    <row r="153" spans="1:10" x14ac:dyDescent="0.2">
      <c r="A153" s="42" t="s">
        <v>523</v>
      </c>
      <c r="B153" s="43" t="s">
        <v>0</v>
      </c>
      <c r="C153" s="44">
        <v>30</v>
      </c>
      <c r="D153" s="8"/>
      <c r="E153" s="9"/>
      <c r="F153" s="41">
        <f t="shared" si="6"/>
        <v>0</v>
      </c>
      <c r="G153" s="41">
        <f t="shared" si="7"/>
        <v>0</v>
      </c>
      <c r="H153" s="41">
        <f t="shared" si="8"/>
        <v>0</v>
      </c>
      <c r="I153" s="179"/>
      <c r="J153" s="7"/>
    </row>
    <row r="154" spans="1:10" x14ac:dyDescent="0.2">
      <c r="A154" s="42" t="s">
        <v>93</v>
      </c>
      <c r="B154" s="43" t="s">
        <v>26</v>
      </c>
      <c r="C154" s="44">
        <v>294</v>
      </c>
      <c r="D154" s="8"/>
      <c r="E154" s="9"/>
      <c r="F154" s="41">
        <f t="shared" si="6"/>
        <v>0</v>
      </c>
      <c r="G154" s="41">
        <f t="shared" si="7"/>
        <v>0</v>
      </c>
      <c r="H154" s="41">
        <f t="shared" si="8"/>
        <v>0</v>
      </c>
      <c r="I154" s="179"/>
      <c r="J154" s="7"/>
    </row>
    <row r="155" spans="1:10" x14ac:dyDescent="0.2">
      <c r="A155" s="42" t="s">
        <v>92</v>
      </c>
      <c r="B155" s="43" t="s">
        <v>26</v>
      </c>
      <c r="C155" s="44">
        <v>69</v>
      </c>
      <c r="D155" s="8"/>
      <c r="E155" s="9"/>
      <c r="F155" s="41">
        <f t="shared" si="6"/>
        <v>0</v>
      </c>
      <c r="G155" s="41">
        <f t="shared" si="7"/>
        <v>0</v>
      </c>
      <c r="H155" s="41">
        <f t="shared" si="8"/>
        <v>0</v>
      </c>
      <c r="I155" s="179"/>
      <c r="J155" s="7"/>
    </row>
    <row r="156" spans="1:10" ht="39" thickBot="1" x14ac:dyDescent="0.25">
      <c r="A156" s="42" t="s">
        <v>348</v>
      </c>
      <c r="B156" s="43" t="s">
        <v>0</v>
      </c>
      <c r="C156" s="44">
        <v>30</v>
      </c>
      <c r="D156" s="8"/>
      <c r="E156" s="9"/>
      <c r="F156" s="41">
        <f t="shared" si="6"/>
        <v>0</v>
      </c>
      <c r="G156" s="41">
        <f t="shared" si="7"/>
        <v>0</v>
      </c>
      <c r="H156" s="41">
        <f t="shared" si="8"/>
        <v>0</v>
      </c>
      <c r="I156" s="179"/>
      <c r="J156" s="7"/>
    </row>
    <row r="157" spans="1:10" ht="13.5" thickBot="1" x14ac:dyDescent="0.25">
      <c r="G157" s="130">
        <f>SUM(G2:G156)</f>
        <v>0</v>
      </c>
      <c r="H157" s="130">
        <f>SUM(H2:H156)</f>
        <v>0</v>
      </c>
      <c r="I157" s="39"/>
    </row>
  </sheetData>
  <sheetProtection algorithmName="SHA-512" hashValue="DnkrZ3RcpOwcKf/Z0WU6nj3CQ7Ts9YEmvxU/IjjMdZCm++43bVe66LNcvjzp2/Ui2SMvdbTQOe17G68ChvkDYA==" saltValue="mxA9bEImlJ4OSbkl82MlQA==" spinCount="100000" sheet="1" objects="1" scenarios="1"/>
  <sortState ref="A2:J155">
    <sortCondition ref="A1"/>
  </sortState>
  <pageMargins left="0.25" right="0.25" top="0.75" bottom="0.75" header="0.3" footer="0.3"/>
  <pageSetup paperSize="9" orientation="landscape" r:id="rId1"/>
  <headerFooter>
    <oddHeader>&amp;LPowiatowe Centrum Zdrowia w Brzezinach Sp. z o. o.
ul. Marii Skłodowskiej - Curie 6, 95-060 Brzeziny
&amp;CFormularz asortymentowo – cenowy&amp;Rzałącznik nr 1
pakiet 7</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1"/>
  <dimension ref="A1:J63"/>
  <sheetViews>
    <sheetView zoomScaleNormal="100" workbookViewId="0">
      <selection activeCell="D2" sqref="D2"/>
    </sheetView>
  </sheetViews>
  <sheetFormatPr defaultRowHeight="12.75" x14ac:dyDescent="0.2"/>
  <cols>
    <col min="1" max="1" width="53.7109375" style="102" customWidth="1"/>
    <col min="2" max="2" width="7.7109375" style="103" customWidth="1"/>
    <col min="3" max="3" width="7.7109375" style="33" customWidth="1"/>
    <col min="4" max="4" width="7.7109375" style="29" customWidth="1"/>
    <col min="5" max="5" width="7.7109375" style="30" customWidth="1"/>
    <col min="6" max="6" width="9.7109375" style="33" customWidth="1"/>
    <col min="7" max="8" width="12.7109375" style="33" customWidth="1"/>
    <col min="9" max="9" width="13.5703125" style="29" customWidth="1"/>
    <col min="10" max="10" width="20.7109375" style="29" customWidth="1"/>
    <col min="11" max="16384" width="9.140625" style="33"/>
  </cols>
  <sheetData>
    <row r="1" spans="1:10" ht="38.25" x14ac:dyDescent="0.2">
      <c r="A1" s="31" t="s">
        <v>8</v>
      </c>
      <c r="B1" s="31" t="s">
        <v>7</v>
      </c>
      <c r="C1" s="31" t="s">
        <v>6</v>
      </c>
      <c r="D1" s="32" t="s">
        <v>5</v>
      </c>
      <c r="E1" s="31" t="s">
        <v>4</v>
      </c>
      <c r="F1" s="32" t="s">
        <v>3</v>
      </c>
      <c r="G1" s="32" t="s">
        <v>2</v>
      </c>
      <c r="H1" s="32" t="s">
        <v>1</v>
      </c>
      <c r="I1" s="15" t="s">
        <v>228</v>
      </c>
      <c r="J1" s="31" t="s">
        <v>266</v>
      </c>
    </row>
    <row r="2" spans="1:10" x14ac:dyDescent="0.2">
      <c r="A2" s="93" t="s">
        <v>371</v>
      </c>
      <c r="B2" s="94" t="s">
        <v>0</v>
      </c>
      <c r="C2" s="95">
        <v>10</v>
      </c>
      <c r="D2" s="20"/>
      <c r="E2" s="21"/>
      <c r="F2" s="96">
        <f t="shared" ref="F2" si="0">D2*E2+D2</f>
        <v>0</v>
      </c>
      <c r="G2" s="96">
        <f t="shared" ref="G2" si="1">D2*C2</f>
        <v>0</v>
      </c>
      <c r="H2" s="96">
        <f t="shared" ref="H2" si="2">F2*C2</f>
        <v>0</v>
      </c>
      <c r="I2" s="178"/>
      <c r="J2" s="19"/>
    </row>
    <row r="3" spans="1:10" x14ac:dyDescent="0.2">
      <c r="A3" s="93" t="s">
        <v>375</v>
      </c>
      <c r="B3" s="94" t="s">
        <v>0</v>
      </c>
      <c r="C3" s="95">
        <v>10</v>
      </c>
      <c r="D3" s="20"/>
      <c r="E3" s="21"/>
      <c r="F3" s="96">
        <f t="shared" ref="F3:F62" si="3">D3*E3+D3</f>
        <v>0</v>
      </c>
      <c r="G3" s="96">
        <f t="shared" ref="G3:G62" si="4">D3*C3</f>
        <v>0</v>
      </c>
      <c r="H3" s="96">
        <f t="shared" ref="H3:H62" si="5">F3*C3</f>
        <v>0</v>
      </c>
      <c r="I3" s="178"/>
      <c r="J3" s="19"/>
    </row>
    <row r="4" spans="1:10" x14ac:dyDescent="0.2">
      <c r="A4" s="93" t="s">
        <v>372</v>
      </c>
      <c r="B4" s="94" t="s">
        <v>0</v>
      </c>
      <c r="C4" s="95">
        <v>10</v>
      </c>
      <c r="D4" s="20"/>
      <c r="E4" s="21"/>
      <c r="F4" s="96">
        <f t="shared" si="3"/>
        <v>0</v>
      </c>
      <c r="G4" s="96">
        <f t="shared" si="4"/>
        <v>0</v>
      </c>
      <c r="H4" s="96">
        <f t="shared" si="5"/>
        <v>0</v>
      </c>
      <c r="I4" s="178"/>
      <c r="J4" s="19"/>
    </row>
    <row r="5" spans="1:10" x14ac:dyDescent="0.2">
      <c r="A5" s="93" t="s">
        <v>373</v>
      </c>
      <c r="B5" s="94" t="s">
        <v>0</v>
      </c>
      <c r="C5" s="95">
        <v>10</v>
      </c>
      <c r="D5" s="20"/>
      <c r="E5" s="21"/>
      <c r="F5" s="96">
        <f t="shared" si="3"/>
        <v>0</v>
      </c>
      <c r="G5" s="96">
        <f t="shared" si="4"/>
        <v>0</v>
      </c>
      <c r="H5" s="96">
        <f t="shared" si="5"/>
        <v>0</v>
      </c>
      <c r="I5" s="178"/>
      <c r="J5" s="19"/>
    </row>
    <row r="6" spans="1:10" x14ac:dyDescent="0.2">
      <c r="A6" s="93" t="s">
        <v>374</v>
      </c>
      <c r="B6" s="94" t="s">
        <v>0</v>
      </c>
      <c r="C6" s="95">
        <v>10</v>
      </c>
      <c r="D6" s="20"/>
      <c r="E6" s="21"/>
      <c r="F6" s="96">
        <f t="shared" si="3"/>
        <v>0</v>
      </c>
      <c r="G6" s="96">
        <f t="shared" si="4"/>
        <v>0</v>
      </c>
      <c r="H6" s="96">
        <f t="shared" si="5"/>
        <v>0</v>
      </c>
      <c r="I6" s="178"/>
      <c r="J6" s="19"/>
    </row>
    <row r="7" spans="1:10" x14ac:dyDescent="0.2">
      <c r="A7" s="93" t="s">
        <v>376</v>
      </c>
      <c r="B7" s="94" t="s">
        <v>0</v>
      </c>
      <c r="C7" s="95">
        <v>10</v>
      </c>
      <c r="D7" s="20"/>
      <c r="E7" s="21"/>
      <c r="F7" s="96">
        <f t="shared" si="3"/>
        <v>0</v>
      </c>
      <c r="G7" s="96">
        <f t="shared" si="4"/>
        <v>0</v>
      </c>
      <c r="H7" s="96">
        <f t="shared" si="5"/>
        <v>0</v>
      </c>
      <c r="I7" s="178"/>
      <c r="J7" s="19"/>
    </row>
    <row r="8" spans="1:10" x14ac:dyDescent="0.2">
      <c r="A8" s="93" t="s">
        <v>377</v>
      </c>
      <c r="B8" s="94" t="s">
        <v>0</v>
      </c>
      <c r="C8" s="95">
        <v>10</v>
      </c>
      <c r="D8" s="20"/>
      <c r="E8" s="21"/>
      <c r="F8" s="96">
        <f t="shared" si="3"/>
        <v>0</v>
      </c>
      <c r="G8" s="96">
        <f t="shared" si="4"/>
        <v>0</v>
      </c>
      <c r="H8" s="96">
        <f t="shared" si="5"/>
        <v>0</v>
      </c>
      <c r="I8" s="178"/>
      <c r="J8" s="19"/>
    </row>
    <row r="9" spans="1:10" x14ac:dyDescent="0.2">
      <c r="A9" s="93" t="s">
        <v>378</v>
      </c>
      <c r="B9" s="94" t="s">
        <v>0</v>
      </c>
      <c r="C9" s="95">
        <v>10</v>
      </c>
      <c r="D9" s="20"/>
      <c r="E9" s="21"/>
      <c r="F9" s="96">
        <f t="shared" si="3"/>
        <v>0</v>
      </c>
      <c r="G9" s="96">
        <f t="shared" si="4"/>
        <v>0</v>
      </c>
      <c r="H9" s="96">
        <f t="shared" si="5"/>
        <v>0</v>
      </c>
      <c r="I9" s="178"/>
      <c r="J9" s="19"/>
    </row>
    <row r="10" spans="1:10" x14ac:dyDescent="0.2">
      <c r="A10" s="93" t="s">
        <v>379</v>
      </c>
      <c r="B10" s="94" t="s">
        <v>0</v>
      </c>
      <c r="C10" s="95">
        <v>10</v>
      </c>
      <c r="D10" s="20"/>
      <c r="E10" s="21"/>
      <c r="F10" s="96">
        <f t="shared" si="3"/>
        <v>0</v>
      </c>
      <c r="G10" s="96">
        <f t="shared" si="4"/>
        <v>0</v>
      </c>
      <c r="H10" s="96">
        <f t="shared" si="5"/>
        <v>0</v>
      </c>
      <c r="I10" s="178"/>
      <c r="J10" s="19"/>
    </row>
    <row r="11" spans="1:10" x14ac:dyDescent="0.2">
      <c r="A11" s="93" t="s">
        <v>380</v>
      </c>
      <c r="B11" s="94" t="s">
        <v>0</v>
      </c>
      <c r="C11" s="95">
        <v>10</v>
      </c>
      <c r="D11" s="20"/>
      <c r="E11" s="21"/>
      <c r="F11" s="96">
        <f t="shared" si="3"/>
        <v>0</v>
      </c>
      <c r="G11" s="96">
        <f t="shared" si="4"/>
        <v>0</v>
      </c>
      <c r="H11" s="96">
        <f t="shared" si="5"/>
        <v>0</v>
      </c>
      <c r="I11" s="178"/>
      <c r="J11" s="19"/>
    </row>
    <row r="12" spans="1:10" x14ac:dyDescent="0.2">
      <c r="A12" s="93" t="s">
        <v>370</v>
      </c>
      <c r="B12" s="94" t="s">
        <v>365</v>
      </c>
      <c r="C12" s="95">
        <v>1</v>
      </c>
      <c r="D12" s="20"/>
      <c r="E12" s="21"/>
      <c r="F12" s="96">
        <f t="shared" si="3"/>
        <v>0</v>
      </c>
      <c r="G12" s="96">
        <f t="shared" si="4"/>
        <v>0</v>
      </c>
      <c r="H12" s="96">
        <f t="shared" si="5"/>
        <v>0</v>
      </c>
      <c r="I12" s="178"/>
      <c r="J12" s="19"/>
    </row>
    <row r="13" spans="1:10" x14ac:dyDescent="0.2">
      <c r="A13" s="93" t="s">
        <v>366</v>
      </c>
      <c r="B13" s="94" t="s">
        <v>0</v>
      </c>
      <c r="C13" s="95">
        <v>10</v>
      </c>
      <c r="D13" s="20"/>
      <c r="E13" s="21"/>
      <c r="F13" s="96">
        <f t="shared" si="3"/>
        <v>0</v>
      </c>
      <c r="G13" s="96">
        <f t="shared" si="4"/>
        <v>0</v>
      </c>
      <c r="H13" s="96">
        <f t="shared" si="5"/>
        <v>0</v>
      </c>
      <c r="I13" s="178"/>
      <c r="J13" s="19"/>
    </row>
    <row r="14" spans="1:10" x14ac:dyDescent="0.2">
      <c r="A14" s="93" t="s">
        <v>367</v>
      </c>
      <c r="B14" s="94" t="s">
        <v>0</v>
      </c>
      <c r="C14" s="95">
        <v>10</v>
      </c>
      <c r="D14" s="20"/>
      <c r="E14" s="21"/>
      <c r="F14" s="96">
        <f t="shared" si="3"/>
        <v>0</v>
      </c>
      <c r="G14" s="96">
        <f t="shared" si="4"/>
        <v>0</v>
      </c>
      <c r="H14" s="96">
        <f t="shared" si="5"/>
        <v>0</v>
      </c>
      <c r="I14" s="178"/>
      <c r="J14" s="19"/>
    </row>
    <row r="15" spans="1:10" x14ac:dyDescent="0.2">
      <c r="A15" s="93" t="s">
        <v>381</v>
      </c>
      <c r="B15" s="94" t="s">
        <v>0</v>
      </c>
      <c r="C15" s="95">
        <v>10</v>
      </c>
      <c r="D15" s="20"/>
      <c r="E15" s="21"/>
      <c r="F15" s="96">
        <f t="shared" si="3"/>
        <v>0</v>
      </c>
      <c r="G15" s="96">
        <f t="shared" si="4"/>
        <v>0</v>
      </c>
      <c r="H15" s="96">
        <f t="shared" si="5"/>
        <v>0</v>
      </c>
      <c r="I15" s="178"/>
      <c r="J15" s="19"/>
    </row>
    <row r="16" spans="1:10" x14ac:dyDescent="0.2">
      <c r="A16" s="93" t="s">
        <v>382</v>
      </c>
      <c r="B16" s="94" t="s">
        <v>0</v>
      </c>
      <c r="C16" s="95">
        <v>10</v>
      </c>
      <c r="D16" s="20"/>
      <c r="E16" s="21"/>
      <c r="F16" s="96">
        <f t="shared" si="3"/>
        <v>0</v>
      </c>
      <c r="G16" s="96">
        <f t="shared" si="4"/>
        <v>0</v>
      </c>
      <c r="H16" s="96">
        <f t="shared" si="5"/>
        <v>0</v>
      </c>
      <c r="I16" s="178"/>
      <c r="J16" s="19"/>
    </row>
    <row r="17" spans="1:10" x14ac:dyDescent="0.2">
      <c r="A17" s="93" t="s">
        <v>383</v>
      </c>
      <c r="B17" s="94" t="s">
        <v>0</v>
      </c>
      <c r="C17" s="95">
        <v>10</v>
      </c>
      <c r="D17" s="20"/>
      <c r="E17" s="21"/>
      <c r="F17" s="96">
        <f t="shared" si="3"/>
        <v>0</v>
      </c>
      <c r="G17" s="96">
        <f t="shared" si="4"/>
        <v>0</v>
      </c>
      <c r="H17" s="96">
        <f t="shared" si="5"/>
        <v>0</v>
      </c>
      <c r="I17" s="178"/>
      <c r="J17" s="19"/>
    </row>
    <row r="18" spans="1:10" x14ac:dyDescent="0.2">
      <c r="A18" s="93" t="s">
        <v>384</v>
      </c>
      <c r="B18" s="94" t="s">
        <v>0</v>
      </c>
      <c r="C18" s="95">
        <v>10</v>
      </c>
      <c r="D18" s="20"/>
      <c r="E18" s="21"/>
      <c r="F18" s="96">
        <f t="shared" si="3"/>
        <v>0</v>
      </c>
      <c r="G18" s="96">
        <f t="shared" si="4"/>
        <v>0</v>
      </c>
      <c r="H18" s="96">
        <f t="shared" si="5"/>
        <v>0</v>
      </c>
      <c r="I18" s="178"/>
      <c r="J18" s="19"/>
    </row>
    <row r="19" spans="1:10" ht="76.5" x14ac:dyDescent="0.2">
      <c r="A19" s="93" t="s">
        <v>386</v>
      </c>
      <c r="B19" s="94" t="s">
        <v>365</v>
      </c>
      <c r="C19" s="95">
        <v>4</v>
      </c>
      <c r="D19" s="20"/>
      <c r="E19" s="21"/>
      <c r="F19" s="96">
        <f t="shared" si="3"/>
        <v>0</v>
      </c>
      <c r="G19" s="96">
        <f t="shared" si="4"/>
        <v>0</v>
      </c>
      <c r="H19" s="96">
        <f t="shared" si="5"/>
        <v>0</v>
      </c>
      <c r="I19" s="178"/>
      <c r="J19" s="19"/>
    </row>
    <row r="20" spans="1:10" x14ac:dyDescent="0.2">
      <c r="A20" s="93" t="s">
        <v>368</v>
      </c>
      <c r="B20" s="94" t="s">
        <v>0</v>
      </c>
      <c r="C20" s="95">
        <v>10</v>
      </c>
      <c r="D20" s="20"/>
      <c r="E20" s="21"/>
      <c r="F20" s="96">
        <f t="shared" si="3"/>
        <v>0</v>
      </c>
      <c r="G20" s="96">
        <f t="shared" si="4"/>
        <v>0</v>
      </c>
      <c r="H20" s="96">
        <f t="shared" si="5"/>
        <v>0</v>
      </c>
      <c r="I20" s="178"/>
      <c r="J20" s="19"/>
    </row>
    <row r="21" spans="1:10" x14ac:dyDescent="0.2">
      <c r="A21" s="93" t="s">
        <v>369</v>
      </c>
      <c r="B21" s="94" t="s">
        <v>0</v>
      </c>
      <c r="C21" s="95">
        <v>10</v>
      </c>
      <c r="D21" s="20"/>
      <c r="E21" s="21"/>
      <c r="F21" s="96">
        <f t="shared" si="3"/>
        <v>0</v>
      </c>
      <c r="G21" s="96">
        <f t="shared" si="4"/>
        <v>0</v>
      </c>
      <c r="H21" s="96">
        <f t="shared" si="5"/>
        <v>0</v>
      </c>
      <c r="I21" s="178"/>
      <c r="J21" s="19"/>
    </row>
    <row r="22" spans="1:10" ht="38.25" x14ac:dyDescent="0.2">
      <c r="A22" s="93" t="s">
        <v>91</v>
      </c>
      <c r="B22" s="94" t="s">
        <v>0</v>
      </c>
      <c r="C22" s="95">
        <v>150</v>
      </c>
      <c r="D22" s="20"/>
      <c r="E22" s="21"/>
      <c r="F22" s="96">
        <f t="shared" si="3"/>
        <v>0</v>
      </c>
      <c r="G22" s="96">
        <f t="shared" si="4"/>
        <v>0</v>
      </c>
      <c r="H22" s="96">
        <f t="shared" si="5"/>
        <v>0</v>
      </c>
      <c r="I22" s="178"/>
      <c r="J22" s="19"/>
    </row>
    <row r="23" spans="1:10" ht="51" x14ac:dyDescent="0.2">
      <c r="A23" s="93" t="s">
        <v>90</v>
      </c>
      <c r="B23" s="94" t="s">
        <v>0</v>
      </c>
      <c r="C23" s="95">
        <v>21</v>
      </c>
      <c r="D23" s="20"/>
      <c r="E23" s="21"/>
      <c r="F23" s="96">
        <f t="shared" si="3"/>
        <v>0</v>
      </c>
      <c r="G23" s="96">
        <f t="shared" si="4"/>
        <v>0</v>
      </c>
      <c r="H23" s="96">
        <f t="shared" si="5"/>
        <v>0</v>
      </c>
      <c r="I23" s="178"/>
      <c r="J23" s="19"/>
    </row>
    <row r="24" spans="1:10" x14ac:dyDescent="0.2">
      <c r="A24" s="93" t="s">
        <v>89</v>
      </c>
      <c r="B24" s="94" t="s">
        <v>0</v>
      </c>
      <c r="C24" s="95">
        <v>18</v>
      </c>
      <c r="D24" s="20"/>
      <c r="E24" s="21"/>
      <c r="F24" s="96">
        <f t="shared" si="3"/>
        <v>0</v>
      </c>
      <c r="G24" s="96">
        <f t="shared" si="4"/>
        <v>0</v>
      </c>
      <c r="H24" s="96">
        <f t="shared" si="5"/>
        <v>0</v>
      </c>
      <c r="I24" s="178"/>
      <c r="J24" s="19"/>
    </row>
    <row r="25" spans="1:10" ht="63.75" x14ac:dyDescent="0.2">
      <c r="A25" s="93" t="s">
        <v>88</v>
      </c>
      <c r="B25" s="94" t="s">
        <v>0</v>
      </c>
      <c r="C25" s="95">
        <v>8</v>
      </c>
      <c r="D25" s="20"/>
      <c r="E25" s="21"/>
      <c r="F25" s="96">
        <f t="shared" si="3"/>
        <v>0</v>
      </c>
      <c r="G25" s="96">
        <f t="shared" si="4"/>
        <v>0</v>
      </c>
      <c r="H25" s="96">
        <f t="shared" si="5"/>
        <v>0</v>
      </c>
      <c r="I25" s="178"/>
      <c r="J25" s="19"/>
    </row>
    <row r="26" spans="1:10" ht="89.25" x14ac:dyDescent="0.2">
      <c r="A26" s="93" t="s">
        <v>87</v>
      </c>
      <c r="B26" s="94" t="s">
        <v>0</v>
      </c>
      <c r="C26" s="95">
        <v>150</v>
      </c>
      <c r="D26" s="20"/>
      <c r="E26" s="21"/>
      <c r="F26" s="96">
        <f t="shared" si="3"/>
        <v>0</v>
      </c>
      <c r="G26" s="96">
        <f t="shared" si="4"/>
        <v>0</v>
      </c>
      <c r="H26" s="96">
        <f t="shared" si="5"/>
        <v>0</v>
      </c>
      <c r="I26" s="178"/>
      <c r="J26" s="19"/>
    </row>
    <row r="27" spans="1:10" ht="63.75" x14ac:dyDescent="0.2">
      <c r="A27" s="93" t="s">
        <v>247</v>
      </c>
      <c r="B27" s="94" t="s">
        <v>26</v>
      </c>
      <c r="C27" s="95">
        <v>693</v>
      </c>
      <c r="D27" s="20"/>
      <c r="E27" s="21"/>
      <c r="F27" s="96">
        <f t="shared" si="3"/>
        <v>0</v>
      </c>
      <c r="G27" s="96">
        <f t="shared" si="4"/>
        <v>0</v>
      </c>
      <c r="H27" s="96">
        <f t="shared" si="5"/>
        <v>0</v>
      </c>
      <c r="I27" s="178"/>
      <c r="J27" s="19"/>
    </row>
    <row r="28" spans="1:10" ht="38.25" x14ac:dyDescent="0.2">
      <c r="A28" s="93" t="s">
        <v>86</v>
      </c>
      <c r="B28" s="94" t="s">
        <v>0</v>
      </c>
      <c r="C28" s="95">
        <v>40</v>
      </c>
      <c r="D28" s="19"/>
      <c r="E28" s="21"/>
      <c r="F28" s="96">
        <f t="shared" si="3"/>
        <v>0</v>
      </c>
      <c r="G28" s="96">
        <f t="shared" si="4"/>
        <v>0</v>
      </c>
      <c r="H28" s="96">
        <f t="shared" si="5"/>
        <v>0</v>
      </c>
      <c r="I28" s="178"/>
      <c r="J28" s="19"/>
    </row>
    <row r="29" spans="1:10" ht="63.75" x14ac:dyDescent="0.2">
      <c r="A29" s="93" t="s">
        <v>347</v>
      </c>
      <c r="B29" s="94" t="s">
        <v>0</v>
      </c>
      <c r="C29" s="95">
        <v>30</v>
      </c>
      <c r="D29" s="20"/>
      <c r="E29" s="21"/>
      <c r="F29" s="96">
        <f t="shared" si="3"/>
        <v>0</v>
      </c>
      <c r="G29" s="96">
        <f t="shared" si="4"/>
        <v>0</v>
      </c>
      <c r="H29" s="96">
        <f t="shared" si="5"/>
        <v>0</v>
      </c>
      <c r="I29" s="178"/>
      <c r="J29" s="19"/>
    </row>
    <row r="30" spans="1:10" ht="76.5" x14ac:dyDescent="0.2">
      <c r="A30" s="93" t="s">
        <v>85</v>
      </c>
      <c r="B30" s="94" t="s">
        <v>0</v>
      </c>
      <c r="C30" s="95">
        <v>21</v>
      </c>
      <c r="D30" s="20"/>
      <c r="E30" s="21"/>
      <c r="F30" s="96">
        <f t="shared" si="3"/>
        <v>0</v>
      </c>
      <c r="G30" s="96">
        <f t="shared" si="4"/>
        <v>0</v>
      </c>
      <c r="H30" s="96">
        <f t="shared" si="5"/>
        <v>0</v>
      </c>
      <c r="I30" s="178"/>
      <c r="J30" s="19"/>
    </row>
    <row r="31" spans="1:10" ht="76.5" x14ac:dyDescent="0.2">
      <c r="A31" s="93" t="s">
        <v>84</v>
      </c>
      <c r="B31" s="94" t="s">
        <v>0</v>
      </c>
      <c r="C31" s="95">
        <v>18</v>
      </c>
      <c r="D31" s="20"/>
      <c r="E31" s="21"/>
      <c r="F31" s="96">
        <f t="shared" si="3"/>
        <v>0</v>
      </c>
      <c r="G31" s="96">
        <f t="shared" si="4"/>
        <v>0</v>
      </c>
      <c r="H31" s="96">
        <f t="shared" si="5"/>
        <v>0</v>
      </c>
      <c r="I31" s="178"/>
      <c r="J31" s="19"/>
    </row>
    <row r="32" spans="1:10" ht="76.5" x14ac:dyDescent="0.2">
      <c r="A32" s="93" t="s">
        <v>83</v>
      </c>
      <c r="B32" s="94" t="s">
        <v>0</v>
      </c>
      <c r="C32" s="95">
        <v>57</v>
      </c>
      <c r="D32" s="20"/>
      <c r="E32" s="21"/>
      <c r="F32" s="96">
        <f t="shared" si="3"/>
        <v>0</v>
      </c>
      <c r="G32" s="96">
        <f t="shared" si="4"/>
        <v>0</v>
      </c>
      <c r="H32" s="96">
        <f t="shared" si="5"/>
        <v>0</v>
      </c>
      <c r="I32" s="178"/>
      <c r="J32" s="19"/>
    </row>
    <row r="33" spans="1:10" ht="140.25" x14ac:dyDescent="0.2">
      <c r="A33" s="93" t="s">
        <v>82</v>
      </c>
      <c r="B33" s="94" t="s">
        <v>0</v>
      </c>
      <c r="C33" s="95">
        <v>111</v>
      </c>
      <c r="D33" s="20"/>
      <c r="E33" s="21"/>
      <c r="F33" s="96">
        <f t="shared" si="3"/>
        <v>0</v>
      </c>
      <c r="G33" s="96">
        <f t="shared" si="4"/>
        <v>0</v>
      </c>
      <c r="H33" s="96">
        <f t="shared" si="5"/>
        <v>0</v>
      </c>
      <c r="I33" s="178"/>
      <c r="J33" s="19"/>
    </row>
    <row r="34" spans="1:10" ht="38.25" x14ac:dyDescent="0.2">
      <c r="A34" s="93" t="s">
        <v>81</v>
      </c>
      <c r="B34" s="94" t="s">
        <v>0</v>
      </c>
      <c r="C34" s="95">
        <v>18705</v>
      </c>
      <c r="D34" s="20"/>
      <c r="E34" s="21"/>
      <c r="F34" s="96">
        <f t="shared" si="3"/>
        <v>0</v>
      </c>
      <c r="G34" s="96">
        <f t="shared" si="4"/>
        <v>0</v>
      </c>
      <c r="H34" s="96">
        <f t="shared" si="5"/>
        <v>0</v>
      </c>
      <c r="I34" s="178"/>
      <c r="J34" s="19"/>
    </row>
    <row r="35" spans="1:10" x14ac:dyDescent="0.2">
      <c r="A35" s="93" t="s">
        <v>385</v>
      </c>
      <c r="B35" s="94" t="s">
        <v>0</v>
      </c>
      <c r="C35" s="95">
        <v>1</v>
      </c>
      <c r="D35" s="20"/>
      <c r="E35" s="21"/>
      <c r="F35" s="96">
        <f t="shared" si="3"/>
        <v>0</v>
      </c>
      <c r="G35" s="96">
        <f t="shared" si="4"/>
        <v>0</v>
      </c>
      <c r="H35" s="96">
        <f t="shared" si="5"/>
        <v>0</v>
      </c>
      <c r="I35" s="178"/>
      <c r="J35" s="19"/>
    </row>
    <row r="36" spans="1:10" x14ac:dyDescent="0.2">
      <c r="A36" s="97" t="s">
        <v>211</v>
      </c>
      <c r="B36" s="94" t="s">
        <v>0</v>
      </c>
      <c r="C36" s="95">
        <v>39</v>
      </c>
      <c r="D36" s="20"/>
      <c r="E36" s="21"/>
      <c r="F36" s="96">
        <f t="shared" si="3"/>
        <v>0</v>
      </c>
      <c r="G36" s="96">
        <f t="shared" si="4"/>
        <v>0</v>
      </c>
      <c r="H36" s="96">
        <f t="shared" si="5"/>
        <v>0</v>
      </c>
      <c r="I36" s="178"/>
      <c r="J36" s="19"/>
    </row>
    <row r="37" spans="1:10" s="101" customFormat="1" ht="114.75" x14ac:dyDescent="0.2">
      <c r="A37" s="98" t="s">
        <v>79</v>
      </c>
      <c r="B37" s="99" t="s">
        <v>0</v>
      </c>
      <c r="C37" s="100">
        <v>14000</v>
      </c>
      <c r="D37" s="27"/>
      <c r="E37" s="28"/>
      <c r="F37" s="96">
        <f t="shared" si="3"/>
        <v>0</v>
      </c>
      <c r="G37" s="96">
        <f t="shared" si="4"/>
        <v>0</v>
      </c>
      <c r="H37" s="96">
        <f t="shared" si="5"/>
        <v>0</v>
      </c>
      <c r="I37" s="175"/>
      <c r="J37" s="26"/>
    </row>
    <row r="38" spans="1:10" s="101" customFormat="1" ht="114.75" x14ac:dyDescent="0.2">
      <c r="A38" s="98" t="s">
        <v>80</v>
      </c>
      <c r="B38" s="99" t="s">
        <v>0</v>
      </c>
      <c r="C38" s="100">
        <v>2000</v>
      </c>
      <c r="D38" s="27"/>
      <c r="E38" s="28"/>
      <c r="F38" s="96">
        <f t="shared" si="3"/>
        <v>0</v>
      </c>
      <c r="G38" s="96">
        <f t="shared" si="4"/>
        <v>0</v>
      </c>
      <c r="H38" s="96">
        <f t="shared" si="5"/>
        <v>0</v>
      </c>
      <c r="I38" s="175"/>
      <c r="J38" s="26"/>
    </row>
    <row r="39" spans="1:10" ht="76.5" x14ac:dyDescent="0.2">
      <c r="A39" s="93" t="s">
        <v>78</v>
      </c>
      <c r="B39" s="94" t="s">
        <v>26</v>
      </c>
      <c r="C39" s="95">
        <v>9</v>
      </c>
      <c r="D39" s="20"/>
      <c r="E39" s="21"/>
      <c r="F39" s="96">
        <f t="shared" si="3"/>
        <v>0</v>
      </c>
      <c r="G39" s="96">
        <f t="shared" si="4"/>
        <v>0</v>
      </c>
      <c r="H39" s="96">
        <f t="shared" si="5"/>
        <v>0</v>
      </c>
      <c r="I39" s="178"/>
      <c r="J39" s="19"/>
    </row>
    <row r="40" spans="1:10" ht="76.5" x14ac:dyDescent="0.2">
      <c r="A40" s="93" t="s">
        <v>330</v>
      </c>
      <c r="B40" s="94" t="s">
        <v>26</v>
      </c>
      <c r="C40" s="95">
        <v>2</v>
      </c>
      <c r="D40" s="20"/>
      <c r="E40" s="21"/>
      <c r="F40" s="96">
        <f t="shared" si="3"/>
        <v>0</v>
      </c>
      <c r="G40" s="96">
        <f t="shared" si="4"/>
        <v>0</v>
      </c>
      <c r="H40" s="96">
        <f t="shared" si="5"/>
        <v>0</v>
      </c>
      <c r="I40" s="178"/>
      <c r="J40" s="19"/>
    </row>
    <row r="41" spans="1:10" ht="76.5" x14ac:dyDescent="0.2">
      <c r="A41" s="93" t="s">
        <v>77</v>
      </c>
      <c r="B41" s="94" t="s">
        <v>26</v>
      </c>
      <c r="C41" s="95">
        <v>6</v>
      </c>
      <c r="D41" s="20"/>
      <c r="E41" s="21"/>
      <c r="F41" s="96">
        <f t="shared" si="3"/>
        <v>0</v>
      </c>
      <c r="G41" s="96">
        <f t="shared" si="4"/>
        <v>0</v>
      </c>
      <c r="H41" s="96">
        <f t="shared" si="5"/>
        <v>0</v>
      </c>
      <c r="I41" s="178"/>
      <c r="J41" s="19"/>
    </row>
    <row r="42" spans="1:10" x14ac:dyDescent="0.2">
      <c r="A42" s="93" t="s">
        <v>222</v>
      </c>
      <c r="B42" s="94" t="s">
        <v>0</v>
      </c>
      <c r="C42" s="95">
        <v>255</v>
      </c>
      <c r="D42" s="20"/>
      <c r="E42" s="21"/>
      <c r="F42" s="96">
        <f t="shared" si="3"/>
        <v>0</v>
      </c>
      <c r="G42" s="96">
        <f t="shared" si="4"/>
        <v>0</v>
      </c>
      <c r="H42" s="96">
        <f t="shared" si="5"/>
        <v>0</v>
      </c>
      <c r="I42" s="178"/>
      <c r="J42" s="19"/>
    </row>
    <row r="43" spans="1:10" ht="51" x14ac:dyDescent="0.2">
      <c r="A43" s="42" t="s">
        <v>232</v>
      </c>
      <c r="B43" s="43" t="s">
        <v>0</v>
      </c>
      <c r="C43" s="44">
        <v>6</v>
      </c>
      <c r="D43" s="8"/>
      <c r="E43" s="9"/>
      <c r="F43" s="96">
        <f t="shared" si="3"/>
        <v>0</v>
      </c>
      <c r="G43" s="96">
        <f t="shared" si="4"/>
        <v>0</v>
      </c>
      <c r="H43" s="96">
        <f t="shared" si="5"/>
        <v>0</v>
      </c>
      <c r="I43" s="179"/>
      <c r="J43" s="7"/>
    </row>
    <row r="44" spans="1:10" ht="51" x14ac:dyDescent="0.2">
      <c r="A44" s="42" t="s">
        <v>230</v>
      </c>
      <c r="B44" s="43" t="s">
        <v>0</v>
      </c>
      <c r="C44" s="44">
        <v>159</v>
      </c>
      <c r="D44" s="8"/>
      <c r="E44" s="9"/>
      <c r="F44" s="96">
        <f t="shared" si="3"/>
        <v>0</v>
      </c>
      <c r="G44" s="96">
        <f t="shared" si="4"/>
        <v>0</v>
      </c>
      <c r="H44" s="96">
        <f t="shared" si="5"/>
        <v>0</v>
      </c>
      <c r="I44" s="179"/>
      <c r="J44" s="7"/>
    </row>
    <row r="45" spans="1:10" ht="63.75" x14ac:dyDescent="0.2">
      <c r="A45" s="42" t="s">
        <v>231</v>
      </c>
      <c r="B45" s="43" t="s">
        <v>0</v>
      </c>
      <c r="C45" s="44">
        <v>33</v>
      </c>
      <c r="D45" s="8"/>
      <c r="E45" s="9"/>
      <c r="F45" s="96">
        <f t="shared" si="3"/>
        <v>0</v>
      </c>
      <c r="G45" s="96">
        <f t="shared" si="4"/>
        <v>0</v>
      </c>
      <c r="H45" s="96">
        <f t="shared" si="5"/>
        <v>0</v>
      </c>
      <c r="I45" s="179"/>
      <c r="J45" s="7"/>
    </row>
    <row r="46" spans="1:10" ht="76.5" x14ac:dyDescent="0.2">
      <c r="A46" s="98" t="s">
        <v>214</v>
      </c>
      <c r="B46" s="94" t="s">
        <v>0</v>
      </c>
      <c r="C46" s="95">
        <v>195</v>
      </c>
      <c r="D46" s="20"/>
      <c r="E46" s="21"/>
      <c r="F46" s="96">
        <f t="shared" si="3"/>
        <v>0</v>
      </c>
      <c r="G46" s="96">
        <f t="shared" si="4"/>
        <v>0</v>
      </c>
      <c r="H46" s="96">
        <f t="shared" si="5"/>
        <v>0</v>
      </c>
      <c r="I46" s="178"/>
      <c r="J46" s="19"/>
    </row>
    <row r="47" spans="1:10" ht="51" x14ac:dyDescent="0.2">
      <c r="A47" s="93" t="s">
        <v>76</v>
      </c>
      <c r="B47" s="94" t="s">
        <v>0</v>
      </c>
      <c r="C47" s="95">
        <v>135</v>
      </c>
      <c r="D47" s="20"/>
      <c r="E47" s="21"/>
      <c r="F47" s="96">
        <f t="shared" si="3"/>
        <v>0</v>
      </c>
      <c r="G47" s="96">
        <f t="shared" si="4"/>
        <v>0</v>
      </c>
      <c r="H47" s="96">
        <f t="shared" si="5"/>
        <v>0</v>
      </c>
      <c r="I47" s="178"/>
      <c r="J47" s="19"/>
    </row>
    <row r="48" spans="1:10" ht="63.75" x14ac:dyDescent="0.2">
      <c r="A48" s="93" t="s">
        <v>73</v>
      </c>
      <c r="B48" s="94" t="s">
        <v>0</v>
      </c>
      <c r="C48" s="95">
        <v>396</v>
      </c>
      <c r="D48" s="20"/>
      <c r="E48" s="21"/>
      <c r="F48" s="96">
        <f t="shared" si="3"/>
        <v>0</v>
      </c>
      <c r="G48" s="96">
        <f t="shared" si="4"/>
        <v>0</v>
      </c>
      <c r="H48" s="96">
        <f t="shared" si="5"/>
        <v>0</v>
      </c>
      <c r="I48" s="178"/>
      <c r="J48" s="19"/>
    </row>
    <row r="49" spans="1:10" ht="51" x14ac:dyDescent="0.2">
      <c r="A49" s="93" t="s">
        <v>212</v>
      </c>
      <c r="B49" s="94" t="s">
        <v>26</v>
      </c>
      <c r="C49" s="95">
        <v>45</v>
      </c>
      <c r="D49" s="20"/>
      <c r="E49" s="21"/>
      <c r="F49" s="96">
        <f t="shared" si="3"/>
        <v>0</v>
      </c>
      <c r="G49" s="96">
        <f t="shared" si="4"/>
        <v>0</v>
      </c>
      <c r="H49" s="96">
        <f t="shared" si="5"/>
        <v>0</v>
      </c>
      <c r="I49" s="178"/>
      <c r="J49" s="19"/>
    </row>
    <row r="50" spans="1:10" ht="51" x14ac:dyDescent="0.2">
      <c r="A50" s="93" t="s">
        <v>213</v>
      </c>
      <c r="B50" s="94" t="s">
        <v>26</v>
      </c>
      <c r="C50" s="95">
        <v>12</v>
      </c>
      <c r="D50" s="20"/>
      <c r="E50" s="21"/>
      <c r="F50" s="96">
        <f t="shared" si="3"/>
        <v>0</v>
      </c>
      <c r="G50" s="96">
        <f t="shared" si="4"/>
        <v>0</v>
      </c>
      <c r="H50" s="96">
        <f t="shared" si="5"/>
        <v>0</v>
      </c>
      <c r="I50" s="178"/>
      <c r="J50" s="19"/>
    </row>
    <row r="51" spans="1:10" ht="89.25" x14ac:dyDescent="0.2">
      <c r="A51" s="93" t="s">
        <v>72</v>
      </c>
      <c r="B51" s="94" t="s">
        <v>0</v>
      </c>
      <c r="C51" s="95">
        <v>99</v>
      </c>
      <c r="D51" s="20"/>
      <c r="E51" s="21"/>
      <c r="F51" s="96">
        <f t="shared" si="3"/>
        <v>0</v>
      </c>
      <c r="G51" s="96">
        <f t="shared" si="4"/>
        <v>0</v>
      </c>
      <c r="H51" s="96">
        <f t="shared" si="5"/>
        <v>0</v>
      </c>
      <c r="I51" s="178"/>
      <c r="J51" s="19"/>
    </row>
    <row r="52" spans="1:10" ht="89.25" x14ac:dyDescent="0.2">
      <c r="A52" s="93" t="s">
        <v>223</v>
      </c>
      <c r="B52" s="94" t="s">
        <v>0</v>
      </c>
      <c r="C52" s="95">
        <v>123</v>
      </c>
      <c r="D52" s="20"/>
      <c r="E52" s="21"/>
      <c r="F52" s="96">
        <f t="shared" si="3"/>
        <v>0</v>
      </c>
      <c r="G52" s="96">
        <f t="shared" si="4"/>
        <v>0</v>
      </c>
      <c r="H52" s="96">
        <f t="shared" si="5"/>
        <v>0</v>
      </c>
      <c r="I52" s="178"/>
      <c r="J52" s="19"/>
    </row>
    <row r="53" spans="1:10" ht="25.5" x14ac:dyDescent="0.2">
      <c r="A53" s="93" t="s">
        <v>71</v>
      </c>
      <c r="B53" s="94" t="s">
        <v>0</v>
      </c>
      <c r="C53" s="95">
        <v>6</v>
      </c>
      <c r="D53" s="20"/>
      <c r="E53" s="21"/>
      <c r="F53" s="96">
        <f t="shared" si="3"/>
        <v>0</v>
      </c>
      <c r="G53" s="96">
        <f t="shared" si="4"/>
        <v>0</v>
      </c>
      <c r="H53" s="96">
        <f t="shared" si="5"/>
        <v>0</v>
      </c>
      <c r="I53" s="178"/>
      <c r="J53" s="19"/>
    </row>
    <row r="54" spans="1:10" ht="25.5" x14ac:dyDescent="0.2">
      <c r="A54" s="93" t="s">
        <v>70</v>
      </c>
      <c r="B54" s="94" t="s">
        <v>0</v>
      </c>
      <c r="C54" s="95">
        <v>6</v>
      </c>
      <c r="D54" s="20"/>
      <c r="E54" s="21"/>
      <c r="F54" s="96">
        <f t="shared" si="3"/>
        <v>0</v>
      </c>
      <c r="G54" s="96">
        <f t="shared" si="4"/>
        <v>0</v>
      </c>
      <c r="H54" s="96">
        <f t="shared" si="5"/>
        <v>0</v>
      </c>
      <c r="I54" s="178"/>
      <c r="J54" s="19"/>
    </row>
    <row r="55" spans="1:10" ht="25.5" x14ac:dyDescent="0.2">
      <c r="A55" s="93" t="s">
        <v>69</v>
      </c>
      <c r="B55" s="94" t="s">
        <v>0</v>
      </c>
      <c r="C55" s="95">
        <v>10</v>
      </c>
      <c r="D55" s="20"/>
      <c r="E55" s="21"/>
      <c r="F55" s="96">
        <f t="shared" si="3"/>
        <v>0</v>
      </c>
      <c r="G55" s="96">
        <f t="shared" si="4"/>
        <v>0</v>
      </c>
      <c r="H55" s="96">
        <f t="shared" si="5"/>
        <v>0</v>
      </c>
      <c r="I55" s="178"/>
      <c r="J55" s="19"/>
    </row>
    <row r="56" spans="1:10" s="101" customFormat="1" ht="51" x14ac:dyDescent="0.2">
      <c r="A56" s="93" t="s">
        <v>68</v>
      </c>
      <c r="B56" s="94" t="s">
        <v>0</v>
      </c>
      <c r="C56" s="95">
        <v>42</v>
      </c>
      <c r="D56" s="20"/>
      <c r="E56" s="21"/>
      <c r="F56" s="96">
        <f t="shared" si="3"/>
        <v>0</v>
      </c>
      <c r="G56" s="96">
        <f t="shared" si="4"/>
        <v>0</v>
      </c>
      <c r="H56" s="96">
        <f t="shared" si="5"/>
        <v>0</v>
      </c>
      <c r="I56" s="178"/>
      <c r="J56" s="19"/>
    </row>
    <row r="57" spans="1:10" ht="25.5" x14ac:dyDescent="0.2">
      <c r="A57" s="93" t="s">
        <v>301</v>
      </c>
      <c r="B57" s="94" t="s">
        <v>0</v>
      </c>
      <c r="C57" s="95">
        <v>36</v>
      </c>
      <c r="D57" s="20"/>
      <c r="E57" s="21"/>
      <c r="F57" s="96">
        <f t="shared" si="3"/>
        <v>0</v>
      </c>
      <c r="G57" s="96">
        <f t="shared" si="4"/>
        <v>0</v>
      </c>
      <c r="H57" s="96">
        <f t="shared" si="5"/>
        <v>0</v>
      </c>
      <c r="I57" s="178"/>
      <c r="J57" s="19"/>
    </row>
    <row r="58" spans="1:10" ht="76.5" x14ac:dyDescent="0.2">
      <c r="A58" s="98" t="s">
        <v>67</v>
      </c>
      <c r="B58" s="99" t="s">
        <v>0</v>
      </c>
      <c r="C58" s="100">
        <v>1155</v>
      </c>
      <c r="D58" s="27"/>
      <c r="E58" s="28"/>
      <c r="F58" s="96">
        <f t="shared" si="3"/>
        <v>0</v>
      </c>
      <c r="G58" s="96">
        <f t="shared" si="4"/>
        <v>0</v>
      </c>
      <c r="H58" s="96">
        <f t="shared" si="5"/>
        <v>0</v>
      </c>
      <c r="I58" s="175"/>
      <c r="J58" s="26"/>
    </row>
    <row r="59" spans="1:10" ht="76.5" x14ac:dyDescent="0.2">
      <c r="A59" s="93" t="s">
        <v>65</v>
      </c>
      <c r="B59" s="94" t="s">
        <v>0</v>
      </c>
      <c r="C59" s="95">
        <v>20</v>
      </c>
      <c r="D59" s="20"/>
      <c r="E59" s="21"/>
      <c r="F59" s="96">
        <f t="shared" si="3"/>
        <v>0</v>
      </c>
      <c r="G59" s="96">
        <f t="shared" si="4"/>
        <v>0</v>
      </c>
      <c r="H59" s="96">
        <f t="shared" si="5"/>
        <v>0</v>
      </c>
      <c r="I59" s="178"/>
      <c r="J59" s="19"/>
    </row>
    <row r="60" spans="1:10" x14ac:dyDescent="0.2">
      <c r="A60" s="93" t="s">
        <v>64</v>
      </c>
      <c r="B60" s="94" t="s">
        <v>0</v>
      </c>
      <c r="C60" s="95">
        <v>9</v>
      </c>
      <c r="D60" s="20"/>
      <c r="E60" s="21"/>
      <c r="F60" s="96">
        <f t="shared" si="3"/>
        <v>0</v>
      </c>
      <c r="G60" s="96">
        <f t="shared" si="4"/>
        <v>0</v>
      </c>
      <c r="H60" s="96">
        <f t="shared" si="5"/>
        <v>0</v>
      </c>
      <c r="I60" s="178"/>
      <c r="J60" s="19"/>
    </row>
    <row r="61" spans="1:10" x14ac:dyDescent="0.2">
      <c r="A61" s="93" t="s">
        <v>63</v>
      </c>
      <c r="B61" s="94" t="s">
        <v>0</v>
      </c>
      <c r="C61" s="95">
        <v>60</v>
      </c>
      <c r="D61" s="20"/>
      <c r="E61" s="21"/>
      <c r="F61" s="96">
        <f t="shared" si="3"/>
        <v>0</v>
      </c>
      <c r="G61" s="96">
        <f t="shared" si="4"/>
        <v>0</v>
      </c>
      <c r="H61" s="96">
        <f t="shared" si="5"/>
        <v>0</v>
      </c>
      <c r="I61" s="178"/>
      <c r="J61" s="19"/>
    </row>
    <row r="62" spans="1:10" ht="13.5" thickBot="1" x14ac:dyDescent="0.25">
      <c r="A62" s="93" t="s">
        <v>62</v>
      </c>
      <c r="B62" s="94" t="s">
        <v>0</v>
      </c>
      <c r="C62" s="95">
        <v>429</v>
      </c>
      <c r="D62" s="20"/>
      <c r="E62" s="21"/>
      <c r="F62" s="96">
        <f t="shared" si="3"/>
        <v>0</v>
      </c>
      <c r="G62" s="96">
        <f t="shared" si="4"/>
        <v>0</v>
      </c>
      <c r="H62" s="96">
        <f t="shared" si="5"/>
        <v>0</v>
      </c>
      <c r="I62" s="178"/>
      <c r="J62" s="19"/>
    </row>
    <row r="63" spans="1:10" ht="13.5" thickBot="1" x14ac:dyDescent="0.25">
      <c r="G63" s="104">
        <f>SUM(G2:G62)</f>
        <v>0</v>
      </c>
      <c r="H63" s="105">
        <f>SUM(H2:H62)</f>
        <v>0</v>
      </c>
      <c r="I63" s="40"/>
    </row>
  </sheetData>
  <sheetProtection algorithmName="SHA-512" hashValue="tDSkEUP2ydxGsZpsCWCONHo3knlDccPCpOCvstUP1wHsadYWRo1s94wgxyCiFXY5OCdO79L6WyAoX9a48tbosg==" saltValue="9vhaEFdo3pvN+zAdKCFhHA==" spinCount="100000" sheet="1" objects="1" scenarios="1"/>
  <sortState ref="A2:J42">
    <sortCondition ref="A1"/>
  </sortState>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8</oddHeader>
    <oddFooter>Strona &amp;P z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3"/>
  <dimension ref="A1:J8"/>
  <sheetViews>
    <sheetView zoomScaleNormal="100" zoomScaleSheetLayoutView="100" workbookViewId="0">
      <selection activeCell="D2" sqref="D2"/>
    </sheetView>
  </sheetViews>
  <sheetFormatPr defaultRowHeight="12.75" x14ac:dyDescent="0.2"/>
  <cols>
    <col min="1" max="1" width="53.7109375" style="84" customWidth="1"/>
    <col min="2" max="2" width="7.7109375" style="89" customWidth="1"/>
    <col min="3" max="5" width="7.7109375" style="84" customWidth="1"/>
    <col min="6" max="6" width="9.7109375" style="84" customWidth="1"/>
    <col min="7" max="8" width="12.7109375" style="84" customWidth="1"/>
    <col min="9" max="9" width="13.5703125" style="84" customWidth="1"/>
    <col min="10" max="10" width="20.7109375" style="84" customWidth="1"/>
    <col min="11" max="16384" width="9.140625" style="84"/>
  </cols>
  <sheetData>
    <row r="1" spans="1:10" ht="38.25" x14ac:dyDescent="0.2">
      <c r="A1" s="31" t="s">
        <v>8</v>
      </c>
      <c r="B1" s="31" t="s">
        <v>7</v>
      </c>
      <c r="C1" s="31" t="s">
        <v>6</v>
      </c>
      <c r="D1" s="32" t="s">
        <v>5</v>
      </c>
      <c r="E1" s="31" t="s">
        <v>4</v>
      </c>
      <c r="F1" s="32" t="s">
        <v>3</v>
      </c>
      <c r="G1" s="32" t="s">
        <v>2</v>
      </c>
      <c r="H1" s="32" t="s">
        <v>1</v>
      </c>
      <c r="I1" s="15" t="s">
        <v>228</v>
      </c>
      <c r="J1" s="31" t="s">
        <v>266</v>
      </c>
    </row>
    <row r="2" spans="1:10" x14ac:dyDescent="0.2">
      <c r="A2" s="85" t="s">
        <v>272</v>
      </c>
      <c r="B2" s="86" t="s">
        <v>0</v>
      </c>
      <c r="C2" s="85">
        <v>126</v>
      </c>
      <c r="D2" s="24"/>
      <c r="E2" s="25"/>
      <c r="F2" s="87">
        <f>D2*E2+D2</f>
        <v>0</v>
      </c>
      <c r="G2" s="87">
        <f>D2*C2</f>
        <v>0</v>
      </c>
      <c r="H2" s="87">
        <f>F2*C2</f>
        <v>0</v>
      </c>
      <c r="I2" s="177"/>
      <c r="J2" s="23"/>
    </row>
    <row r="3" spans="1:10" x14ac:dyDescent="0.2">
      <c r="A3" s="85" t="s">
        <v>175</v>
      </c>
      <c r="B3" s="86" t="s">
        <v>0</v>
      </c>
      <c r="C3" s="85">
        <v>81</v>
      </c>
      <c r="D3" s="24"/>
      <c r="E3" s="25"/>
      <c r="F3" s="87">
        <f>D3*E3+D3</f>
        <v>0</v>
      </c>
      <c r="G3" s="87">
        <f>D3*C3</f>
        <v>0</v>
      </c>
      <c r="H3" s="87">
        <f>F3*C3</f>
        <v>0</v>
      </c>
      <c r="I3" s="177"/>
      <c r="J3" s="23"/>
    </row>
    <row r="4" spans="1:10" x14ac:dyDescent="0.2">
      <c r="A4" s="85" t="s">
        <v>174</v>
      </c>
      <c r="B4" s="86" t="s">
        <v>15</v>
      </c>
      <c r="C4" s="85">
        <v>300</v>
      </c>
      <c r="D4" s="24"/>
      <c r="E4" s="25"/>
      <c r="F4" s="87">
        <f>D4*E4+D4</f>
        <v>0</v>
      </c>
      <c r="G4" s="87">
        <f>D4*C4</f>
        <v>0</v>
      </c>
      <c r="H4" s="87">
        <f>F4*C4</f>
        <v>0</v>
      </c>
      <c r="I4" s="177"/>
      <c r="J4" s="23"/>
    </row>
    <row r="5" spans="1:10" x14ac:dyDescent="0.2">
      <c r="A5" s="85" t="s">
        <v>271</v>
      </c>
      <c r="B5" s="86" t="s">
        <v>0</v>
      </c>
      <c r="C5" s="85">
        <v>6</v>
      </c>
      <c r="D5" s="24"/>
      <c r="E5" s="25"/>
      <c r="F5" s="87">
        <f>D5*E5+D5</f>
        <v>0</v>
      </c>
      <c r="G5" s="87">
        <f>D5*C5</f>
        <v>0</v>
      </c>
      <c r="H5" s="87">
        <f>F5*C5</f>
        <v>0</v>
      </c>
      <c r="I5" s="177"/>
      <c r="J5" s="23"/>
    </row>
    <row r="6" spans="1:10" ht="13.5" thickBot="1" x14ac:dyDescent="0.25">
      <c r="G6" s="107">
        <f>SUM(G2:G5)</f>
        <v>0</v>
      </c>
      <c r="H6" s="107">
        <f>SUM(H2:H5)</f>
        <v>0</v>
      </c>
      <c r="I6" s="92"/>
    </row>
    <row r="8" spans="1:10" x14ac:dyDescent="0.2">
      <c r="A8" s="84" t="s">
        <v>273</v>
      </c>
    </row>
  </sheetData>
  <sheetProtection algorithmName="SHA-512" hashValue="mG6ZzaypV7G7nzJU3rS6IsOeZkR4sx0hUXpV22F0+5dUkDEjzojCQEjPywlNs7iStZDtbQz7fS+5vcyj+mgGcA==" saltValue="JbO9fYZETq+JnDOfH+Olpg=="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9</oddHeader>
    <oddFooter>Strona &amp;P z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4"/>
  <dimension ref="A1:J14"/>
  <sheetViews>
    <sheetView zoomScaleNormal="100" workbookViewId="0">
      <selection activeCell="D2" sqref="D2"/>
    </sheetView>
  </sheetViews>
  <sheetFormatPr defaultRowHeight="12.75" x14ac:dyDescent="0.2"/>
  <cols>
    <col min="1" max="1" width="53.7109375" style="38" customWidth="1"/>
    <col min="2" max="2" width="7.7109375" style="111" customWidth="1"/>
    <col min="3" max="5" width="7.7109375" style="16" customWidth="1"/>
    <col min="6" max="6" width="9.7109375" style="16" customWidth="1"/>
    <col min="7" max="8" width="12.7109375" style="16" customWidth="1"/>
    <col min="9" max="9" width="12.85546875" style="16" customWidth="1"/>
    <col min="10" max="10" width="20.7109375" style="16" customWidth="1"/>
    <col min="11" max="16384" width="9.140625" style="16"/>
  </cols>
  <sheetData>
    <row r="1" spans="1:10" ht="38.25" x14ac:dyDescent="0.2">
      <c r="A1" s="14" t="s">
        <v>8</v>
      </c>
      <c r="B1" s="14" t="s">
        <v>7</v>
      </c>
      <c r="C1" s="14" t="s">
        <v>6</v>
      </c>
      <c r="D1" s="15" t="s">
        <v>5</v>
      </c>
      <c r="E1" s="14" t="s">
        <v>4</v>
      </c>
      <c r="F1" s="15" t="s">
        <v>3</v>
      </c>
      <c r="G1" s="15" t="s">
        <v>2</v>
      </c>
      <c r="H1" s="15" t="s">
        <v>1</v>
      </c>
      <c r="I1" s="15" t="s">
        <v>228</v>
      </c>
      <c r="J1" s="14" t="s">
        <v>266</v>
      </c>
    </row>
    <row r="2" spans="1:10" x14ac:dyDescent="0.2">
      <c r="A2" s="108" t="s">
        <v>185</v>
      </c>
      <c r="B2" s="43" t="s">
        <v>26</v>
      </c>
      <c r="C2" s="44">
        <v>42</v>
      </c>
      <c r="D2" s="8"/>
      <c r="E2" s="9"/>
      <c r="F2" s="41">
        <f t="shared" ref="F2:F12" si="0">D2*E2+D2</f>
        <v>0</v>
      </c>
      <c r="G2" s="41">
        <f t="shared" ref="G2:G12" si="1">D2*C2</f>
        <v>0</v>
      </c>
      <c r="H2" s="41">
        <f t="shared" ref="H2:H12" si="2">F2*C2</f>
        <v>0</v>
      </c>
      <c r="I2" s="179"/>
      <c r="J2" s="7"/>
    </row>
    <row r="3" spans="1:10" ht="25.5" x14ac:dyDescent="0.2">
      <c r="A3" s="108" t="s">
        <v>210</v>
      </c>
      <c r="B3" s="43" t="s">
        <v>0</v>
      </c>
      <c r="C3" s="44">
        <v>5</v>
      </c>
      <c r="D3" s="8"/>
      <c r="E3" s="9"/>
      <c r="F3" s="41">
        <f t="shared" si="0"/>
        <v>0</v>
      </c>
      <c r="G3" s="41">
        <f t="shared" si="1"/>
        <v>0</v>
      </c>
      <c r="H3" s="41">
        <f t="shared" si="2"/>
        <v>0</v>
      </c>
      <c r="I3" s="179"/>
      <c r="J3" s="7"/>
    </row>
    <row r="4" spans="1:10" ht="25.5" x14ac:dyDescent="0.2">
      <c r="A4" s="108" t="s">
        <v>179</v>
      </c>
      <c r="B4" s="43" t="s">
        <v>0</v>
      </c>
      <c r="C4" s="44">
        <v>36</v>
      </c>
      <c r="D4" s="8"/>
      <c r="E4" s="9"/>
      <c r="F4" s="41">
        <f>D4*E4+D4</f>
        <v>0</v>
      </c>
      <c r="G4" s="41">
        <f>D4*C4</f>
        <v>0</v>
      </c>
      <c r="H4" s="41">
        <f>F4*C4</f>
        <v>0</v>
      </c>
      <c r="I4" s="179"/>
      <c r="J4" s="7"/>
    </row>
    <row r="5" spans="1:10" x14ac:dyDescent="0.2">
      <c r="A5" s="109" t="s">
        <v>184</v>
      </c>
      <c r="B5" s="43" t="s">
        <v>26</v>
      </c>
      <c r="C5" s="44">
        <v>5</v>
      </c>
      <c r="D5" s="8"/>
      <c r="E5" s="9"/>
      <c r="F5" s="41">
        <f t="shared" si="0"/>
        <v>0</v>
      </c>
      <c r="G5" s="41">
        <f t="shared" si="1"/>
        <v>0</v>
      </c>
      <c r="H5" s="41">
        <f t="shared" si="2"/>
        <v>0</v>
      </c>
      <c r="I5" s="179"/>
      <c r="J5" s="7"/>
    </row>
    <row r="6" spans="1:10" x14ac:dyDescent="0.2">
      <c r="A6" s="109" t="s">
        <v>183</v>
      </c>
      <c r="B6" s="43" t="s">
        <v>26</v>
      </c>
      <c r="C6" s="44">
        <v>594</v>
      </c>
      <c r="D6" s="8"/>
      <c r="E6" s="9"/>
      <c r="F6" s="41">
        <f t="shared" si="0"/>
        <v>0</v>
      </c>
      <c r="G6" s="41">
        <f t="shared" si="1"/>
        <v>0</v>
      </c>
      <c r="H6" s="41">
        <f t="shared" si="2"/>
        <v>0</v>
      </c>
      <c r="I6" s="179"/>
      <c r="J6" s="7"/>
    </row>
    <row r="7" spans="1:10" x14ac:dyDescent="0.2">
      <c r="A7" s="109" t="s">
        <v>182</v>
      </c>
      <c r="B7" s="43" t="s">
        <v>26</v>
      </c>
      <c r="C7" s="44">
        <v>21</v>
      </c>
      <c r="D7" s="8"/>
      <c r="E7" s="9"/>
      <c r="F7" s="41">
        <f t="shared" si="0"/>
        <v>0</v>
      </c>
      <c r="G7" s="41">
        <f t="shared" si="1"/>
        <v>0</v>
      </c>
      <c r="H7" s="41">
        <f t="shared" si="2"/>
        <v>0</v>
      </c>
      <c r="I7" s="179"/>
      <c r="J7" s="7"/>
    </row>
    <row r="8" spans="1:10" x14ac:dyDescent="0.2">
      <c r="A8" s="109" t="s">
        <v>181</v>
      </c>
      <c r="B8" s="43" t="s">
        <v>26</v>
      </c>
      <c r="C8" s="44">
        <v>10</v>
      </c>
      <c r="D8" s="8"/>
      <c r="E8" s="9"/>
      <c r="F8" s="41">
        <f t="shared" si="0"/>
        <v>0</v>
      </c>
      <c r="G8" s="41">
        <f t="shared" si="1"/>
        <v>0</v>
      </c>
      <c r="H8" s="41">
        <f t="shared" si="2"/>
        <v>0</v>
      </c>
      <c r="I8" s="179"/>
      <c r="J8" s="7"/>
    </row>
    <row r="9" spans="1:10" x14ac:dyDescent="0.2">
      <c r="A9" s="109" t="s">
        <v>180</v>
      </c>
      <c r="B9" s="43" t="s">
        <v>26</v>
      </c>
      <c r="C9" s="44">
        <v>3</v>
      </c>
      <c r="D9" s="8"/>
      <c r="E9" s="9"/>
      <c r="F9" s="41">
        <f t="shared" si="0"/>
        <v>0</v>
      </c>
      <c r="G9" s="41">
        <f t="shared" si="1"/>
        <v>0</v>
      </c>
      <c r="H9" s="41">
        <f t="shared" si="2"/>
        <v>0</v>
      </c>
      <c r="I9" s="179"/>
      <c r="J9" s="7"/>
    </row>
    <row r="10" spans="1:10" x14ac:dyDescent="0.2">
      <c r="A10" s="109" t="s">
        <v>178</v>
      </c>
      <c r="B10" s="43" t="s">
        <v>34</v>
      </c>
      <c r="C10" s="44">
        <v>3</v>
      </c>
      <c r="D10" s="8"/>
      <c r="E10" s="9"/>
      <c r="F10" s="41">
        <f t="shared" si="0"/>
        <v>0</v>
      </c>
      <c r="G10" s="41">
        <f t="shared" si="1"/>
        <v>0</v>
      </c>
      <c r="H10" s="41">
        <f t="shared" si="2"/>
        <v>0</v>
      </c>
      <c r="I10" s="179"/>
      <c r="J10" s="7"/>
    </row>
    <row r="11" spans="1:10" x14ac:dyDescent="0.2">
      <c r="A11" s="109" t="s">
        <v>177</v>
      </c>
      <c r="B11" s="43" t="s">
        <v>26</v>
      </c>
      <c r="C11" s="44">
        <v>18</v>
      </c>
      <c r="D11" s="8"/>
      <c r="E11" s="9"/>
      <c r="F11" s="41">
        <f t="shared" si="0"/>
        <v>0</v>
      </c>
      <c r="G11" s="41">
        <f t="shared" si="1"/>
        <v>0</v>
      </c>
      <c r="H11" s="41">
        <f t="shared" si="2"/>
        <v>0</v>
      </c>
      <c r="I11" s="179"/>
      <c r="J11" s="7"/>
    </row>
    <row r="12" spans="1:10" x14ac:dyDescent="0.2">
      <c r="A12" s="109" t="s">
        <v>176</v>
      </c>
      <c r="B12" s="43" t="s">
        <v>0</v>
      </c>
      <c r="C12" s="44">
        <v>33</v>
      </c>
      <c r="D12" s="8"/>
      <c r="E12" s="9"/>
      <c r="F12" s="41">
        <f t="shared" si="0"/>
        <v>0</v>
      </c>
      <c r="G12" s="41">
        <f t="shared" si="1"/>
        <v>0</v>
      </c>
      <c r="H12" s="41">
        <f t="shared" si="2"/>
        <v>0</v>
      </c>
      <c r="I12" s="179"/>
      <c r="J12" s="7"/>
    </row>
    <row r="13" spans="1:10" ht="38.25" x14ac:dyDescent="0.2">
      <c r="A13" s="110" t="s">
        <v>322</v>
      </c>
      <c r="B13" s="43" t="s">
        <v>0</v>
      </c>
      <c r="C13" s="44">
        <v>20</v>
      </c>
      <c r="D13" s="8"/>
      <c r="E13" s="9"/>
      <c r="F13" s="41">
        <f t="shared" ref="F13" si="3">D13*E13+D13</f>
        <v>0</v>
      </c>
      <c r="G13" s="41">
        <f t="shared" ref="G13" si="4">D13*C13</f>
        <v>0</v>
      </c>
      <c r="H13" s="41">
        <f t="shared" ref="H13" si="5">F13*C13</f>
        <v>0</v>
      </c>
      <c r="I13" s="179"/>
      <c r="J13" s="7"/>
    </row>
    <row r="14" spans="1:10" ht="13.5" thickBot="1" x14ac:dyDescent="0.25">
      <c r="A14" s="16"/>
      <c r="G14" s="112">
        <f>SUM(G2:G13)</f>
        <v>0</v>
      </c>
      <c r="H14" s="112">
        <f>SUM(H2:H13)</f>
        <v>0</v>
      </c>
      <c r="I14" s="113"/>
    </row>
  </sheetData>
  <sheetProtection algorithmName="SHA-512" hashValue="9l3F4XWEM/XtyVhZaSt5TclAMnJpEQ26qzLDQ9qCH/l6AThIAFn0hRysToxjPU929ChO1R/2xNbPisdPxTUBjw==" saltValue="PzGt7xbSnakzsxgpXJ5OCg=="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10</oddHeader>
    <oddFooter>Strona &amp;P z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zoomScaleNormal="100" workbookViewId="0">
      <selection activeCell="D2" sqref="D2"/>
    </sheetView>
  </sheetViews>
  <sheetFormatPr defaultRowHeight="12.75" x14ac:dyDescent="0.2"/>
  <cols>
    <col min="1" max="1" width="53.7109375" style="114" customWidth="1"/>
    <col min="2" max="2" width="7.7109375" style="122" customWidth="1"/>
    <col min="3" max="5" width="7.7109375" style="114" customWidth="1"/>
    <col min="6" max="6" width="9.7109375" style="114" customWidth="1"/>
    <col min="7" max="8" width="12.7109375" style="114" customWidth="1"/>
    <col min="9" max="9" width="12.85546875" style="114" customWidth="1"/>
    <col min="10" max="10" width="20.7109375" style="114" customWidth="1"/>
    <col min="11" max="16384" width="9.140625" style="114"/>
  </cols>
  <sheetData>
    <row r="1" spans="1:10" ht="54" customHeight="1" x14ac:dyDescent="0.2">
      <c r="A1" s="14" t="s">
        <v>8</v>
      </c>
      <c r="B1" s="14" t="s">
        <v>7</v>
      </c>
      <c r="C1" s="14" t="s">
        <v>6</v>
      </c>
      <c r="D1" s="15" t="s">
        <v>5</v>
      </c>
      <c r="E1" s="14" t="s">
        <v>4</v>
      </c>
      <c r="F1" s="15" t="s">
        <v>3</v>
      </c>
      <c r="G1" s="15" t="s">
        <v>2</v>
      </c>
      <c r="H1" s="15" t="s">
        <v>1</v>
      </c>
      <c r="I1" s="15" t="s">
        <v>228</v>
      </c>
      <c r="J1" s="14" t="s">
        <v>266</v>
      </c>
    </row>
    <row r="2" spans="1:10" x14ac:dyDescent="0.2">
      <c r="A2" s="115" t="s">
        <v>331</v>
      </c>
      <c r="B2" s="43" t="s">
        <v>0</v>
      </c>
      <c r="C2" s="115">
        <v>9</v>
      </c>
      <c r="D2" s="125"/>
      <c r="E2" s="125"/>
      <c r="F2" s="96">
        <f t="shared" ref="F2:F16" si="0">D2*E2+D2</f>
        <v>0</v>
      </c>
      <c r="G2" s="96">
        <f t="shared" ref="G2:G16" si="1">D2*C2</f>
        <v>0</v>
      </c>
      <c r="H2" s="96">
        <f t="shared" ref="H2:H16" si="2">F2*C2</f>
        <v>0</v>
      </c>
      <c r="I2" s="180"/>
      <c r="J2" s="125"/>
    </row>
    <row r="3" spans="1:10" x14ac:dyDescent="0.2">
      <c r="A3" s="115" t="s">
        <v>332</v>
      </c>
      <c r="B3" s="94" t="s">
        <v>0</v>
      </c>
      <c r="C3" s="115">
        <v>108</v>
      </c>
      <c r="D3" s="125"/>
      <c r="E3" s="125"/>
      <c r="F3" s="96">
        <f t="shared" si="0"/>
        <v>0</v>
      </c>
      <c r="G3" s="96">
        <f t="shared" si="1"/>
        <v>0</v>
      </c>
      <c r="H3" s="96">
        <f t="shared" si="2"/>
        <v>0</v>
      </c>
      <c r="I3" s="180"/>
      <c r="J3" s="125"/>
    </row>
    <row r="4" spans="1:10" x14ac:dyDescent="0.2">
      <c r="A4" s="115" t="s">
        <v>333</v>
      </c>
      <c r="B4" s="43" t="s">
        <v>0</v>
      </c>
      <c r="C4" s="115">
        <v>6</v>
      </c>
      <c r="D4" s="125"/>
      <c r="E4" s="125"/>
      <c r="F4" s="96">
        <f t="shared" si="0"/>
        <v>0</v>
      </c>
      <c r="G4" s="96">
        <f t="shared" si="1"/>
        <v>0</v>
      </c>
      <c r="H4" s="96">
        <f t="shared" si="2"/>
        <v>0</v>
      </c>
      <c r="I4" s="180"/>
      <c r="J4" s="125"/>
    </row>
    <row r="5" spans="1:10" s="33" customFormat="1" x14ac:dyDescent="0.2">
      <c r="A5" s="115" t="s">
        <v>334</v>
      </c>
      <c r="B5" s="94" t="s">
        <v>0</v>
      </c>
      <c r="C5" s="115">
        <v>1221</v>
      </c>
      <c r="D5" s="125"/>
      <c r="E5" s="125"/>
      <c r="F5" s="96">
        <f t="shared" si="0"/>
        <v>0</v>
      </c>
      <c r="G5" s="96">
        <f t="shared" si="1"/>
        <v>0</v>
      </c>
      <c r="H5" s="96">
        <f t="shared" si="2"/>
        <v>0</v>
      </c>
      <c r="I5" s="180"/>
      <c r="J5" s="125"/>
    </row>
    <row r="6" spans="1:10" s="33" customFormat="1" x14ac:dyDescent="0.2">
      <c r="A6" s="115" t="s">
        <v>335</v>
      </c>
      <c r="B6" s="43" t="s">
        <v>0</v>
      </c>
      <c r="C6" s="115">
        <v>1674</v>
      </c>
      <c r="D6" s="125"/>
      <c r="E6" s="125"/>
      <c r="F6" s="96">
        <f t="shared" si="0"/>
        <v>0</v>
      </c>
      <c r="G6" s="96">
        <f t="shared" si="1"/>
        <v>0</v>
      </c>
      <c r="H6" s="96">
        <f t="shared" si="2"/>
        <v>0</v>
      </c>
      <c r="I6" s="180"/>
      <c r="J6" s="125"/>
    </row>
    <row r="7" spans="1:10" s="33" customFormat="1" x14ac:dyDescent="0.2">
      <c r="A7" s="115" t="s">
        <v>336</v>
      </c>
      <c r="B7" s="94" t="s">
        <v>0</v>
      </c>
      <c r="C7" s="115">
        <v>102</v>
      </c>
      <c r="D7" s="125"/>
      <c r="E7" s="125"/>
      <c r="F7" s="96">
        <f t="shared" si="0"/>
        <v>0</v>
      </c>
      <c r="G7" s="116">
        <f t="shared" si="1"/>
        <v>0</v>
      </c>
      <c r="H7" s="116">
        <f t="shared" si="2"/>
        <v>0</v>
      </c>
      <c r="I7" s="180"/>
      <c r="J7" s="125"/>
    </row>
    <row r="8" spans="1:10" s="33" customFormat="1" x14ac:dyDescent="0.2">
      <c r="A8" s="115" t="s">
        <v>337</v>
      </c>
      <c r="B8" s="43" t="s">
        <v>0</v>
      </c>
      <c r="C8" s="115">
        <v>3</v>
      </c>
      <c r="D8" s="125"/>
      <c r="E8" s="125"/>
      <c r="F8" s="96">
        <f t="shared" si="0"/>
        <v>0</v>
      </c>
      <c r="G8" s="96">
        <f t="shared" si="1"/>
        <v>0</v>
      </c>
      <c r="H8" s="96">
        <f t="shared" si="2"/>
        <v>0</v>
      </c>
      <c r="I8" s="180"/>
      <c r="J8" s="125"/>
    </row>
    <row r="9" spans="1:10" x14ac:dyDescent="0.2">
      <c r="A9" s="117" t="s">
        <v>32</v>
      </c>
      <c r="B9" s="118" t="s">
        <v>0</v>
      </c>
      <c r="C9" s="119">
        <v>18</v>
      </c>
      <c r="D9" s="17"/>
      <c r="E9" s="18"/>
      <c r="F9" s="120">
        <f t="shared" si="0"/>
        <v>0</v>
      </c>
      <c r="G9" s="120">
        <f t="shared" si="1"/>
        <v>0</v>
      </c>
      <c r="H9" s="120">
        <f t="shared" si="2"/>
        <v>0</v>
      </c>
      <c r="I9" s="181"/>
      <c r="J9" s="22"/>
    </row>
    <row r="10" spans="1:10" x14ac:dyDescent="0.2">
      <c r="A10" s="117" t="s">
        <v>31</v>
      </c>
      <c r="B10" s="118" t="s">
        <v>0</v>
      </c>
      <c r="C10" s="119">
        <v>12</v>
      </c>
      <c r="D10" s="17"/>
      <c r="E10" s="18"/>
      <c r="F10" s="120">
        <f t="shared" si="0"/>
        <v>0</v>
      </c>
      <c r="G10" s="120">
        <f t="shared" si="1"/>
        <v>0</v>
      </c>
      <c r="H10" s="120">
        <f t="shared" si="2"/>
        <v>0</v>
      </c>
      <c r="I10" s="181"/>
      <c r="J10" s="22"/>
    </row>
    <row r="11" spans="1:10" ht="25.5" x14ac:dyDescent="0.2">
      <c r="A11" s="93" t="s">
        <v>75</v>
      </c>
      <c r="B11" s="94" t="s">
        <v>74</v>
      </c>
      <c r="C11" s="95">
        <v>72</v>
      </c>
      <c r="D11" s="20"/>
      <c r="E11" s="21"/>
      <c r="F11" s="96">
        <f t="shared" si="0"/>
        <v>0</v>
      </c>
      <c r="G11" s="96">
        <f t="shared" si="1"/>
        <v>0</v>
      </c>
      <c r="H11" s="96">
        <f t="shared" si="2"/>
        <v>0</v>
      </c>
      <c r="I11" s="182"/>
      <c r="J11" s="19"/>
    </row>
    <row r="12" spans="1:10" ht="25.5" x14ac:dyDescent="0.2">
      <c r="A12" s="42" t="s">
        <v>186</v>
      </c>
      <c r="B12" s="43" t="s">
        <v>0</v>
      </c>
      <c r="C12" s="44">
        <v>6</v>
      </c>
      <c r="D12" s="8"/>
      <c r="E12" s="9"/>
      <c r="F12" s="41">
        <f t="shared" si="0"/>
        <v>0</v>
      </c>
      <c r="G12" s="41">
        <f t="shared" si="1"/>
        <v>0</v>
      </c>
      <c r="H12" s="41">
        <f t="shared" si="2"/>
        <v>0</v>
      </c>
      <c r="I12" s="183"/>
      <c r="J12" s="7"/>
    </row>
    <row r="13" spans="1:10" ht="25.5" x14ac:dyDescent="0.2">
      <c r="A13" s="42" t="s">
        <v>187</v>
      </c>
      <c r="B13" s="43" t="s">
        <v>0</v>
      </c>
      <c r="C13" s="44">
        <v>6</v>
      </c>
      <c r="D13" s="8"/>
      <c r="E13" s="9"/>
      <c r="F13" s="41">
        <f t="shared" si="0"/>
        <v>0</v>
      </c>
      <c r="G13" s="41">
        <f t="shared" si="1"/>
        <v>0</v>
      </c>
      <c r="H13" s="41">
        <f t="shared" si="2"/>
        <v>0</v>
      </c>
      <c r="I13" s="183"/>
      <c r="J13" s="7"/>
    </row>
    <row r="14" spans="1:10" ht="25.5" x14ac:dyDescent="0.2">
      <c r="A14" s="42" t="s">
        <v>188</v>
      </c>
      <c r="B14" s="43" t="s">
        <v>0</v>
      </c>
      <c r="C14" s="44">
        <v>6</v>
      </c>
      <c r="D14" s="8"/>
      <c r="E14" s="9"/>
      <c r="F14" s="41">
        <f t="shared" si="0"/>
        <v>0</v>
      </c>
      <c r="G14" s="41">
        <f t="shared" si="1"/>
        <v>0</v>
      </c>
      <c r="H14" s="41">
        <f t="shared" si="2"/>
        <v>0</v>
      </c>
      <c r="I14" s="183"/>
      <c r="J14" s="7"/>
    </row>
    <row r="15" spans="1:10" x14ac:dyDescent="0.2">
      <c r="A15" s="93" t="s">
        <v>66</v>
      </c>
      <c r="B15" s="94" t="s">
        <v>0</v>
      </c>
      <c r="C15" s="95">
        <v>21</v>
      </c>
      <c r="D15" s="20"/>
      <c r="E15" s="21"/>
      <c r="F15" s="96">
        <f t="shared" si="0"/>
        <v>0</v>
      </c>
      <c r="G15" s="96">
        <f t="shared" si="1"/>
        <v>0</v>
      </c>
      <c r="H15" s="96">
        <f t="shared" si="2"/>
        <v>0</v>
      </c>
      <c r="I15" s="182"/>
      <c r="J15" s="19"/>
    </row>
    <row r="16" spans="1:10" ht="13.5" thickBot="1" x14ac:dyDescent="0.25">
      <c r="A16" s="42" t="s">
        <v>445</v>
      </c>
      <c r="B16" s="43" t="s">
        <v>0</v>
      </c>
      <c r="C16" s="44">
        <v>10</v>
      </c>
      <c r="D16" s="8"/>
      <c r="E16" s="9"/>
      <c r="F16" s="41">
        <f t="shared" si="0"/>
        <v>0</v>
      </c>
      <c r="G16" s="121">
        <f t="shared" si="1"/>
        <v>0</v>
      </c>
      <c r="H16" s="121">
        <f t="shared" si="2"/>
        <v>0</v>
      </c>
      <c r="I16" s="183"/>
      <c r="J16" s="7"/>
    </row>
    <row r="17" spans="7:8" ht="13.5" thickBot="1" x14ac:dyDescent="0.25">
      <c r="G17" s="123">
        <f>SUM(G2:G16)</f>
        <v>0</v>
      </c>
      <c r="H17" s="124">
        <f>SUM(H2:H16)</f>
        <v>0</v>
      </c>
    </row>
  </sheetData>
  <sheetProtection algorithmName="SHA-512" hashValue="ezApYD1tv4h+60eARqwylLpK0+3h+J5eVPkgSFvTfi+AdI7L9+4tldYBwGDtj5gfdOs4SRJWaJqfqytNKg29pA==" saltValue="TRL+/9iLEGuk8OZp5uIO8g=="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11</oddHeader>
    <oddFooter>Strona &amp;P z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zoomScaleNormal="100" workbookViewId="0">
      <selection activeCell="D2" sqref="D2"/>
    </sheetView>
  </sheetViews>
  <sheetFormatPr defaultRowHeight="12.75" x14ac:dyDescent="0.2"/>
  <cols>
    <col min="1" max="1" width="53.7109375" style="38" customWidth="1"/>
    <col min="2" max="2" width="7.7109375" style="111" customWidth="1"/>
    <col min="3" max="3" width="7.7109375" style="16" customWidth="1"/>
    <col min="4" max="5" width="7.7109375" style="13" customWidth="1"/>
    <col min="6" max="6" width="9.7109375" style="16" customWidth="1"/>
    <col min="7" max="8" width="12.7109375" style="16" customWidth="1"/>
    <col min="9" max="9" width="12.85546875" style="13" customWidth="1"/>
    <col min="10" max="10" width="20.7109375" style="13" customWidth="1"/>
    <col min="11" max="16384" width="9.140625" style="16"/>
  </cols>
  <sheetData>
    <row r="1" spans="1:10" ht="38.25" x14ac:dyDescent="0.2">
      <c r="A1" s="14" t="s">
        <v>8</v>
      </c>
      <c r="B1" s="14" t="s">
        <v>7</v>
      </c>
      <c r="C1" s="14" t="s">
        <v>6</v>
      </c>
      <c r="D1" s="15" t="s">
        <v>5</v>
      </c>
      <c r="E1" s="14" t="s">
        <v>4</v>
      </c>
      <c r="F1" s="15" t="s">
        <v>3</v>
      </c>
      <c r="G1" s="15" t="s">
        <v>2</v>
      </c>
      <c r="H1" s="15" t="s">
        <v>1</v>
      </c>
      <c r="I1" s="15" t="s">
        <v>228</v>
      </c>
      <c r="J1" s="14" t="s">
        <v>266</v>
      </c>
    </row>
    <row r="2" spans="1:10" ht="114.75" x14ac:dyDescent="0.2">
      <c r="A2" s="42" t="s">
        <v>467</v>
      </c>
      <c r="B2" s="43" t="s">
        <v>34</v>
      </c>
      <c r="C2" s="44">
        <v>3</v>
      </c>
      <c r="D2" s="8"/>
      <c r="E2" s="9"/>
      <c r="F2" s="41">
        <f t="shared" ref="F2:F32" si="0">D2*E2+D2</f>
        <v>0</v>
      </c>
      <c r="G2" s="41">
        <f t="shared" ref="G2:G32" si="1">D2*C2</f>
        <v>0</v>
      </c>
      <c r="H2" s="41">
        <f t="shared" ref="H2:H32" si="2">F2*C2</f>
        <v>0</v>
      </c>
      <c r="I2" s="183"/>
      <c r="J2" s="7"/>
    </row>
    <row r="3" spans="1:10" ht="25.5" x14ac:dyDescent="0.2">
      <c r="A3" s="157" t="s">
        <v>549</v>
      </c>
      <c r="B3" s="43" t="s">
        <v>26</v>
      </c>
      <c r="C3" s="44">
        <v>20</v>
      </c>
      <c r="D3" s="8"/>
      <c r="E3" s="9"/>
      <c r="F3" s="41">
        <f t="shared" ref="F3" si="3">D3*E3+D3</f>
        <v>0</v>
      </c>
      <c r="G3" s="41">
        <f t="shared" ref="G3" si="4">D3*C3</f>
        <v>0</v>
      </c>
      <c r="H3" s="41">
        <f t="shared" ref="H3" si="5">F3*C3</f>
        <v>0</v>
      </c>
      <c r="I3" s="183"/>
      <c r="J3" s="7"/>
    </row>
    <row r="4" spans="1:10" s="33" customFormat="1" ht="25.5" x14ac:dyDescent="0.2">
      <c r="A4" s="157" t="s">
        <v>546</v>
      </c>
      <c r="B4" s="43" t="s">
        <v>26</v>
      </c>
      <c r="C4" s="44">
        <v>10</v>
      </c>
      <c r="D4" s="125"/>
      <c r="E4" s="125"/>
      <c r="F4" s="96">
        <f>D4*E4+D4</f>
        <v>0</v>
      </c>
      <c r="G4" s="96">
        <f>D4*C4</f>
        <v>0</v>
      </c>
      <c r="H4" s="96">
        <f>F4*C4</f>
        <v>0</v>
      </c>
      <c r="I4" s="180"/>
      <c r="J4" s="125"/>
    </row>
    <row r="5" spans="1:10" s="33" customFormat="1" ht="25.5" x14ac:dyDescent="0.2">
      <c r="A5" s="157" t="s">
        <v>545</v>
      </c>
      <c r="B5" s="43" t="s">
        <v>26</v>
      </c>
      <c r="C5" s="44">
        <v>10</v>
      </c>
      <c r="D5" s="125"/>
      <c r="E5" s="125"/>
      <c r="F5" s="96">
        <f>D5*E5+D5</f>
        <v>0</v>
      </c>
      <c r="G5" s="96">
        <f>D5*C5</f>
        <v>0</v>
      </c>
      <c r="H5" s="96">
        <f>F5*C5</f>
        <v>0</v>
      </c>
      <c r="I5" s="180"/>
      <c r="J5" s="125"/>
    </row>
    <row r="6" spans="1:10" ht="76.5" x14ac:dyDescent="0.2">
      <c r="A6" s="117" t="s">
        <v>314</v>
      </c>
      <c r="B6" s="43" t="s">
        <v>0</v>
      </c>
      <c r="C6" s="44">
        <v>10</v>
      </c>
      <c r="D6" s="8"/>
      <c r="E6" s="9"/>
      <c r="F6" s="41">
        <f t="shared" si="0"/>
        <v>0</v>
      </c>
      <c r="G6" s="41">
        <f t="shared" si="1"/>
        <v>0</v>
      </c>
      <c r="H6" s="41">
        <f t="shared" si="2"/>
        <v>0</v>
      </c>
      <c r="I6" s="183"/>
      <c r="J6" s="7"/>
    </row>
    <row r="7" spans="1:10" ht="114.75" x14ac:dyDescent="0.2">
      <c r="A7" s="109" t="s">
        <v>205</v>
      </c>
      <c r="B7" s="43" t="s">
        <v>0</v>
      </c>
      <c r="C7" s="44">
        <v>100</v>
      </c>
      <c r="D7" s="8"/>
      <c r="E7" s="9"/>
      <c r="F7" s="41">
        <f t="shared" si="0"/>
        <v>0</v>
      </c>
      <c r="G7" s="41">
        <f t="shared" si="1"/>
        <v>0</v>
      </c>
      <c r="H7" s="41">
        <f t="shared" si="2"/>
        <v>0</v>
      </c>
      <c r="I7" s="183"/>
      <c r="J7" s="7"/>
    </row>
    <row r="8" spans="1:10" ht="114.75" x14ac:dyDescent="0.2">
      <c r="A8" s="109" t="s">
        <v>204</v>
      </c>
      <c r="B8" s="43" t="s">
        <v>0</v>
      </c>
      <c r="C8" s="44">
        <v>3000</v>
      </c>
      <c r="D8" s="8"/>
      <c r="E8" s="9"/>
      <c r="F8" s="41">
        <f t="shared" si="0"/>
        <v>0</v>
      </c>
      <c r="G8" s="41">
        <f t="shared" si="1"/>
        <v>0</v>
      </c>
      <c r="H8" s="41">
        <f t="shared" si="2"/>
        <v>0</v>
      </c>
      <c r="I8" s="183"/>
      <c r="J8" s="7"/>
    </row>
    <row r="9" spans="1:10" ht="114.75" x14ac:dyDescent="0.2">
      <c r="A9" s="109" t="s">
        <v>203</v>
      </c>
      <c r="B9" s="43" t="s">
        <v>0</v>
      </c>
      <c r="C9" s="44">
        <v>100</v>
      </c>
      <c r="D9" s="8"/>
      <c r="E9" s="9"/>
      <c r="F9" s="41">
        <f t="shared" si="0"/>
        <v>0</v>
      </c>
      <c r="G9" s="41">
        <f t="shared" si="1"/>
        <v>0</v>
      </c>
      <c r="H9" s="41">
        <f t="shared" si="2"/>
        <v>0</v>
      </c>
      <c r="I9" s="183"/>
      <c r="J9" s="7"/>
    </row>
    <row r="10" spans="1:10" ht="25.5" x14ac:dyDescent="0.2">
      <c r="A10" s="109" t="s">
        <v>338</v>
      </c>
      <c r="B10" s="43" t="s">
        <v>26</v>
      </c>
      <c r="C10" s="44">
        <v>6</v>
      </c>
      <c r="D10" s="8"/>
      <c r="E10" s="9"/>
      <c r="F10" s="41">
        <f t="shared" si="0"/>
        <v>0</v>
      </c>
      <c r="G10" s="41">
        <f t="shared" si="1"/>
        <v>0</v>
      </c>
      <c r="H10" s="41">
        <f t="shared" si="2"/>
        <v>0</v>
      </c>
      <c r="I10" s="183"/>
      <c r="J10" s="7"/>
    </row>
    <row r="11" spans="1:10" ht="114.75" x14ac:dyDescent="0.2">
      <c r="A11" s="42" t="s">
        <v>202</v>
      </c>
      <c r="B11" s="43" t="s">
        <v>15</v>
      </c>
      <c r="C11" s="44">
        <v>9</v>
      </c>
      <c r="D11" s="8"/>
      <c r="E11" s="9"/>
      <c r="F11" s="41">
        <f t="shared" si="0"/>
        <v>0</v>
      </c>
      <c r="G11" s="41">
        <f t="shared" si="1"/>
        <v>0</v>
      </c>
      <c r="H11" s="41">
        <f t="shared" si="2"/>
        <v>0</v>
      </c>
      <c r="I11" s="183"/>
      <c r="J11" s="7"/>
    </row>
    <row r="12" spans="1:10" ht="114.75" x14ac:dyDescent="0.2">
      <c r="A12" s="42" t="s">
        <v>201</v>
      </c>
      <c r="B12" s="43" t="s">
        <v>15</v>
      </c>
      <c r="C12" s="44">
        <v>6</v>
      </c>
      <c r="D12" s="8"/>
      <c r="E12" s="9"/>
      <c r="F12" s="41">
        <f t="shared" si="0"/>
        <v>0</v>
      </c>
      <c r="G12" s="41">
        <f t="shared" si="1"/>
        <v>0</v>
      </c>
      <c r="H12" s="41">
        <f t="shared" si="2"/>
        <v>0</v>
      </c>
      <c r="I12" s="183"/>
      <c r="J12" s="7"/>
    </row>
    <row r="13" spans="1:10" ht="114.75" x14ac:dyDescent="0.2">
      <c r="A13" s="42" t="s">
        <v>200</v>
      </c>
      <c r="B13" s="43" t="s">
        <v>15</v>
      </c>
      <c r="C13" s="44">
        <v>15</v>
      </c>
      <c r="D13" s="8"/>
      <c r="E13" s="9"/>
      <c r="F13" s="41">
        <f t="shared" si="0"/>
        <v>0</v>
      </c>
      <c r="G13" s="41">
        <f t="shared" si="1"/>
        <v>0</v>
      </c>
      <c r="H13" s="41">
        <f t="shared" si="2"/>
        <v>0</v>
      </c>
      <c r="I13" s="183"/>
      <c r="J13" s="7"/>
    </row>
    <row r="14" spans="1:10" ht="114.75" x14ac:dyDescent="0.2">
      <c r="A14" s="42" t="s">
        <v>199</v>
      </c>
      <c r="B14" s="43" t="s">
        <v>15</v>
      </c>
      <c r="C14" s="44">
        <v>15</v>
      </c>
      <c r="D14" s="8"/>
      <c r="E14" s="9"/>
      <c r="F14" s="41">
        <f t="shared" si="0"/>
        <v>0</v>
      </c>
      <c r="G14" s="41">
        <f t="shared" si="1"/>
        <v>0</v>
      </c>
      <c r="H14" s="41">
        <f t="shared" si="2"/>
        <v>0</v>
      </c>
      <c r="I14" s="183"/>
      <c r="J14" s="7"/>
    </row>
    <row r="15" spans="1:10" ht="114.75" x14ac:dyDescent="0.2">
      <c r="A15" s="42" t="s">
        <v>198</v>
      </c>
      <c r="B15" s="43" t="s">
        <v>15</v>
      </c>
      <c r="C15" s="44">
        <v>15</v>
      </c>
      <c r="D15" s="8"/>
      <c r="E15" s="9"/>
      <c r="F15" s="41">
        <f t="shared" si="0"/>
        <v>0</v>
      </c>
      <c r="G15" s="41">
        <f t="shared" si="1"/>
        <v>0</v>
      </c>
      <c r="H15" s="41">
        <f t="shared" si="2"/>
        <v>0</v>
      </c>
      <c r="I15" s="183"/>
      <c r="J15" s="7"/>
    </row>
    <row r="16" spans="1:10" ht="114.75" x14ac:dyDescent="0.2">
      <c r="A16" s="42" t="s">
        <v>197</v>
      </c>
      <c r="B16" s="43" t="s">
        <v>15</v>
      </c>
      <c r="C16" s="44">
        <v>12</v>
      </c>
      <c r="D16" s="8"/>
      <c r="E16" s="9"/>
      <c r="F16" s="41">
        <f t="shared" si="0"/>
        <v>0</v>
      </c>
      <c r="G16" s="41">
        <f t="shared" si="1"/>
        <v>0</v>
      </c>
      <c r="H16" s="41">
        <f t="shared" si="2"/>
        <v>0</v>
      </c>
      <c r="I16" s="183"/>
      <c r="J16" s="7"/>
    </row>
    <row r="17" spans="1:10" ht="114.75" x14ac:dyDescent="0.2">
      <c r="A17" s="42" t="s">
        <v>196</v>
      </c>
      <c r="B17" s="43" t="s">
        <v>15</v>
      </c>
      <c r="C17" s="44">
        <v>12</v>
      </c>
      <c r="D17" s="8"/>
      <c r="E17" s="9"/>
      <c r="F17" s="41">
        <f t="shared" si="0"/>
        <v>0</v>
      </c>
      <c r="G17" s="41">
        <f t="shared" si="1"/>
        <v>0</v>
      </c>
      <c r="H17" s="41">
        <f t="shared" si="2"/>
        <v>0</v>
      </c>
      <c r="I17" s="183"/>
      <c r="J17" s="7"/>
    </row>
    <row r="18" spans="1:10" ht="25.5" x14ac:dyDescent="0.2">
      <c r="A18" s="158" t="s">
        <v>364</v>
      </c>
      <c r="B18" s="43" t="s">
        <v>0</v>
      </c>
      <c r="C18" s="44">
        <v>4</v>
      </c>
      <c r="D18" s="8"/>
      <c r="E18" s="9"/>
      <c r="F18" s="41">
        <f t="shared" si="0"/>
        <v>0</v>
      </c>
      <c r="G18" s="41">
        <f t="shared" si="1"/>
        <v>0</v>
      </c>
      <c r="H18" s="41">
        <f t="shared" si="2"/>
        <v>0</v>
      </c>
      <c r="I18" s="183"/>
      <c r="J18" s="7"/>
    </row>
    <row r="19" spans="1:10" ht="63.75" x14ac:dyDescent="0.2">
      <c r="A19" s="109" t="s">
        <v>195</v>
      </c>
      <c r="B19" s="43" t="s">
        <v>0</v>
      </c>
      <c r="C19" s="44">
        <v>51</v>
      </c>
      <c r="D19" s="8"/>
      <c r="E19" s="9"/>
      <c r="F19" s="41">
        <f t="shared" si="0"/>
        <v>0</v>
      </c>
      <c r="G19" s="41">
        <f t="shared" si="1"/>
        <v>0</v>
      </c>
      <c r="H19" s="41">
        <f t="shared" si="2"/>
        <v>0</v>
      </c>
      <c r="I19" s="183"/>
      <c r="J19" s="7"/>
    </row>
    <row r="20" spans="1:10" ht="178.5" x14ac:dyDescent="0.2">
      <c r="A20" s="42" t="s">
        <v>194</v>
      </c>
      <c r="B20" s="43" t="s">
        <v>26</v>
      </c>
      <c r="C20" s="44">
        <v>120</v>
      </c>
      <c r="D20" s="8"/>
      <c r="E20" s="9"/>
      <c r="F20" s="41">
        <f t="shared" si="0"/>
        <v>0</v>
      </c>
      <c r="G20" s="41">
        <f t="shared" si="1"/>
        <v>0</v>
      </c>
      <c r="H20" s="41">
        <f t="shared" si="2"/>
        <v>0</v>
      </c>
      <c r="I20" s="183"/>
      <c r="J20" s="7"/>
    </row>
    <row r="21" spans="1:10" ht="38.25" x14ac:dyDescent="0.2">
      <c r="A21" s="42" t="s">
        <v>466</v>
      </c>
      <c r="B21" s="43" t="s">
        <v>26</v>
      </c>
      <c r="C21" s="44">
        <v>3</v>
      </c>
      <c r="D21" s="8"/>
      <c r="E21" s="9"/>
      <c r="F21" s="41">
        <f t="shared" si="0"/>
        <v>0</v>
      </c>
      <c r="G21" s="41">
        <f t="shared" si="1"/>
        <v>0</v>
      </c>
      <c r="H21" s="41">
        <f t="shared" si="2"/>
        <v>0</v>
      </c>
      <c r="I21" s="183"/>
      <c r="J21" s="7"/>
    </row>
    <row r="22" spans="1:10" ht="38.25" x14ac:dyDescent="0.2">
      <c r="A22" s="42" t="s">
        <v>465</v>
      </c>
      <c r="B22" s="43" t="s">
        <v>26</v>
      </c>
      <c r="C22" s="44">
        <v>3</v>
      </c>
      <c r="D22" s="8"/>
      <c r="E22" s="9"/>
      <c r="F22" s="41">
        <f t="shared" si="0"/>
        <v>0</v>
      </c>
      <c r="G22" s="41">
        <f t="shared" si="1"/>
        <v>0</v>
      </c>
      <c r="H22" s="41">
        <f t="shared" si="2"/>
        <v>0</v>
      </c>
      <c r="I22" s="183"/>
      <c r="J22" s="7"/>
    </row>
    <row r="23" spans="1:10" ht="102" x14ac:dyDescent="0.2">
      <c r="A23" s="42" t="s">
        <v>193</v>
      </c>
      <c r="B23" s="43" t="s">
        <v>0</v>
      </c>
      <c r="C23" s="44">
        <v>8130</v>
      </c>
      <c r="D23" s="8"/>
      <c r="E23" s="9"/>
      <c r="F23" s="41">
        <f t="shared" si="0"/>
        <v>0</v>
      </c>
      <c r="G23" s="41">
        <f t="shared" si="1"/>
        <v>0</v>
      </c>
      <c r="H23" s="41">
        <f t="shared" si="2"/>
        <v>0</v>
      </c>
      <c r="I23" s="183"/>
      <c r="J23" s="7"/>
    </row>
    <row r="24" spans="1:10" ht="102" x14ac:dyDescent="0.2">
      <c r="A24" s="42" t="s">
        <v>216</v>
      </c>
      <c r="B24" s="43" t="s">
        <v>0</v>
      </c>
      <c r="C24" s="44">
        <v>6030</v>
      </c>
      <c r="D24" s="8"/>
      <c r="E24" s="9"/>
      <c r="F24" s="41">
        <f t="shared" si="0"/>
        <v>0</v>
      </c>
      <c r="G24" s="41">
        <f t="shared" si="1"/>
        <v>0</v>
      </c>
      <c r="H24" s="41">
        <f t="shared" si="2"/>
        <v>0</v>
      </c>
      <c r="I24" s="183"/>
      <c r="J24" s="7"/>
    </row>
    <row r="25" spans="1:10" ht="102" x14ac:dyDescent="0.2">
      <c r="A25" s="42" t="s">
        <v>192</v>
      </c>
      <c r="B25" s="43" t="s">
        <v>0</v>
      </c>
      <c r="C25" s="44">
        <v>6810</v>
      </c>
      <c r="D25" s="8"/>
      <c r="E25" s="9"/>
      <c r="F25" s="41">
        <f t="shared" si="0"/>
        <v>0</v>
      </c>
      <c r="G25" s="41">
        <f t="shared" si="1"/>
        <v>0</v>
      </c>
      <c r="H25" s="41">
        <f t="shared" si="2"/>
        <v>0</v>
      </c>
      <c r="I25" s="183"/>
      <c r="J25" s="7"/>
    </row>
    <row r="26" spans="1:10" ht="102" x14ac:dyDescent="0.2">
      <c r="A26" s="42" t="s">
        <v>191</v>
      </c>
      <c r="B26" s="43" t="s">
        <v>0</v>
      </c>
      <c r="C26" s="44">
        <v>1020</v>
      </c>
      <c r="D26" s="8"/>
      <c r="E26" s="9"/>
      <c r="F26" s="41">
        <f t="shared" si="0"/>
        <v>0</v>
      </c>
      <c r="G26" s="41">
        <f t="shared" si="1"/>
        <v>0</v>
      </c>
      <c r="H26" s="41">
        <f t="shared" si="2"/>
        <v>0</v>
      </c>
      <c r="I26" s="183"/>
      <c r="J26" s="7"/>
    </row>
    <row r="27" spans="1:10" ht="102" x14ac:dyDescent="0.2">
      <c r="A27" s="42" t="s">
        <v>190</v>
      </c>
      <c r="B27" s="43" t="s">
        <v>0</v>
      </c>
      <c r="C27" s="44">
        <v>660</v>
      </c>
      <c r="D27" s="8"/>
      <c r="E27" s="9"/>
      <c r="F27" s="41">
        <f t="shared" si="0"/>
        <v>0</v>
      </c>
      <c r="G27" s="41">
        <f t="shared" si="1"/>
        <v>0</v>
      </c>
      <c r="H27" s="41">
        <f t="shared" si="2"/>
        <v>0</v>
      </c>
      <c r="I27" s="183"/>
      <c r="J27" s="7"/>
    </row>
    <row r="28" spans="1:10" ht="102" x14ac:dyDescent="0.2">
      <c r="A28" s="109" t="s">
        <v>217</v>
      </c>
      <c r="B28" s="126" t="s">
        <v>0</v>
      </c>
      <c r="C28" s="127">
        <v>3390</v>
      </c>
      <c r="D28" s="11"/>
      <c r="E28" s="12"/>
      <c r="F28" s="41">
        <f t="shared" si="0"/>
        <v>0</v>
      </c>
      <c r="G28" s="41">
        <f t="shared" si="1"/>
        <v>0</v>
      </c>
      <c r="H28" s="41">
        <f t="shared" si="2"/>
        <v>0</v>
      </c>
      <c r="I28" s="184"/>
      <c r="J28" s="10"/>
    </row>
    <row r="29" spans="1:10" ht="102" x14ac:dyDescent="0.2">
      <c r="A29" s="109" t="s">
        <v>227</v>
      </c>
      <c r="B29" s="126" t="s">
        <v>0</v>
      </c>
      <c r="C29" s="127">
        <v>400</v>
      </c>
      <c r="D29" s="11"/>
      <c r="E29" s="12"/>
      <c r="F29" s="41">
        <f t="shared" si="0"/>
        <v>0</v>
      </c>
      <c r="G29" s="41">
        <f t="shared" si="1"/>
        <v>0</v>
      </c>
      <c r="H29" s="41">
        <f t="shared" si="2"/>
        <v>0</v>
      </c>
      <c r="I29" s="184"/>
      <c r="J29" s="10"/>
    </row>
    <row r="30" spans="1:10" s="129" customFormat="1" ht="102" x14ac:dyDescent="0.2">
      <c r="A30" s="109" t="s">
        <v>189</v>
      </c>
      <c r="B30" s="126" t="s">
        <v>0</v>
      </c>
      <c r="C30" s="127">
        <v>6300</v>
      </c>
      <c r="D30" s="11"/>
      <c r="E30" s="12"/>
      <c r="F30" s="41">
        <f t="shared" si="0"/>
        <v>0</v>
      </c>
      <c r="G30" s="41">
        <f t="shared" si="1"/>
        <v>0</v>
      </c>
      <c r="H30" s="41">
        <f t="shared" si="2"/>
        <v>0</v>
      </c>
      <c r="I30" s="184"/>
      <c r="J30" s="10"/>
    </row>
    <row r="31" spans="1:10" s="129" customFormat="1" x14ac:dyDescent="0.2">
      <c r="A31" s="158" t="s">
        <v>552</v>
      </c>
      <c r="B31" s="43" t="s">
        <v>0</v>
      </c>
      <c r="C31" s="44">
        <v>4</v>
      </c>
      <c r="D31" s="8"/>
      <c r="E31" s="9"/>
      <c r="F31" s="41">
        <f t="shared" si="0"/>
        <v>0</v>
      </c>
      <c r="G31" s="41">
        <f t="shared" si="1"/>
        <v>0</v>
      </c>
      <c r="H31" s="41">
        <f t="shared" si="2"/>
        <v>0</v>
      </c>
      <c r="I31" s="185"/>
      <c r="J31" s="7"/>
    </row>
    <row r="32" spans="1:10" s="129" customFormat="1" ht="51.75" thickBot="1" x14ac:dyDescent="0.25">
      <c r="A32" s="109" t="s">
        <v>551</v>
      </c>
      <c r="B32" s="43" t="s">
        <v>26</v>
      </c>
      <c r="C32" s="44">
        <v>4</v>
      </c>
      <c r="D32" s="8"/>
      <c r="E32" s="9"/>
      <c r="F32" s="41">
        <f t="shared" si="0"/>
        <v>0</v>
      </c>
      <c r="G32" s="41">
        <f t="shared" si="1"/>
        <v>0</v>
      </c>
      <c r="H32" s="41">
        <f t="shared" si="2"/>
        <v>0</v>
      </c>
      <c r="I32" s="183"/>
      <c r="J32" s="7"/>
    </row>
    <row r="33" spans="7:9" ht="13.5" thickBot="1" x14ac:dyDescent="0.25">
      <c r="G33" s="130">
        <f>SUM(G2:G32)</f>
        <v>0</v>
      </c>
      <c r="H33" s="131">
        <f>SUM(H2:H32)</f>
        <v>0</v>
      </c>
      <c r="I33" s="39"/>
    </row>
  </sheetData>
  <sheetProtection algorithmName="SHA-512" hashValue="u79+Pl80hGxf6vA9/oSYyohOz71nhpvIFuN/wM0pIXRHc+R6hb+VDPXyEiYkBBxk7l+dybaOSvAEGgA0ALl5lA==" saltValue="JIK7UkgLS7SjyeJhMopq+A=="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12</oddHeader>
    <oddFooter>Strona &amp;P z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zoomScaleNormal="100" workbookViewId="0">
      <selection activeCell="D2" sqref="D2"/>
    </sheetView>
  </sheetViews>
  <sheetFormatPr defaultRowHeight="12.75" x14ac:dyDescent="0.2"/>
  <cols>
    <col min="1" max="1" width="53.7109375" style="132" customWidth="1"/>
    <col min="2" max="2" width="7.7109375" style="145" customWidth="1"/>
    <col min="3" max="3" width="7.7109375" style="132" customWidth="1"/>
    <col min="4" max="5" width="7.7109375" style="148" customWidth="1"/>
    <col min="6" max="6" width="9.7109375" style="132" customWidth="1"/>
    <col min="7" max="8" width="12.7109375" style="132" customWidth="1"/>
    <col min="9" max="9" width="12.85546875" style="148" customWidth="1"/>
    <col min="10" max="10" width="20.7109375" style="148" customWidth="1"/>
    <col min="11" max="16384" width="9.140625" style="132"/>
  </cols>
  <sheetData>
    <row r="1" spans="1:11" ht="51" x14ac:dyDescent="0.2">
      <c r="A1" s="14" t="s">
        <v>8</v>
      </c>
      <c r="B1" s="14" t="s">
        <v>7</v>
      </c>
      <c r="C1" s="14" t="s">
        <v>6</v>
      </c>
      <c r="D1" s="15" t="s">
        <v>5</v>
      </c>
      <c r="E1" s="14" t="s">
        <v>4</v>
      </c>
      <c r="F1" s="15" t="s">
        <v>3</v>
      </c>
      <c r="G1" s="15" t="s">
        <v>2</v>
      </c>
      <c r="H1" s="15" t="s">
        <v>1</v>
      </c>
      <c r="I1" s="15" t="s">
        <v>228</v>
      </c>
      <c r="J1" s="14" t="s">
        <v>266</v>
      </c>
    </row>
    <row r="2" spans="1:11" ht="38.25" x14ac:dyDescent="0.2">
      <c r="A2" s="109" t="s">
        <v>553</v>
      </c>
      <c r="B2" s="43" t="s">
        <v>26</v>
      </c>
      <c r="C2" s="127">
        <v>255</v>
      </c>
      <c r="D2" s="11"/>
      <c r="E2" s="12"/>
      <c r="F2" s="128">
        <f t="shared" ref="F2:F16" si="0">D2*E2+D2</f>
        <v>0</v>
      </c>
      <c r="G2" s="128">
        <f t="shared" ref="G2:G16" si="1">D2*C2</f>
        <v>0</v>
      </c>
      <c r="H2" s="128">
        <f t="shared" ref="H2:H16" si="2">F2*C2</f>
        <v>0</v>
      </c>
      <c r="I2" s="167"/>
      <c r="J2" s="10"/>
      <c r="K2" s="133"/>
    </row>
    <row r="3" spans="1:11" ht="38.25" x14ac:dyDescent="0.2">
      <c r="A3" s="109" t="s">
        <v>554</v>
      </c>
      <c r="B3" s="43" t="s">
        <v>26</v>
      </c>
      <c r="C3" s="127">
        <v>438</v>
      </c>
      <c r="D3" s="11"/>
      <c r="E3" s="12"/>
      <c r="F3" s="128">
        <f t="shared" si="0"/>
        <v>0</v>
      </c>
      <c r="G3" s="128">
        <f t="shared" si="1"/>
        <v>0</v>
      </c>
      <c r="H3" s="128">
        <f t="shared" si="2"/>
        <v>0</v>
      </c>
      <c r="I3" s="167"/>
      <c r="J3" s="10"/>
      <c r="K3" s="133"/>
    </row>
    <row r="4" spans="1:11" ht="38.25" x14ac:dyDescent="0.2">
      <c r="A4" s="109" t="s">
        <v>555</v>
      </c>
      <c r="B4" s="43" t="s">
        <v>26</v>
      </c>
      <c r="C4" s="127">
        <v>1365</v>
      </c>
      <c r="D4" s="11"/>
      <c r="E4" s="12"/>
      <c r="F4" s="128">
        <f t="shared" si="0"/>
        <v>0</v>
      </c>
      <c r="G4" s="128">
        <f t="shared" si="1"/>
        <v>0</v>
      </c>
      <c r="H4" s="128">
        <f t="shared" si="2"/>
        <v>0</v>
      </c>
      <c r="I4" s="167"/>
      <c r="J4" s="10"/>
      <c r="K4" s="133"/>
    </row>
    <row r="5" spans="1:11" ht="38.25" x14ac:dyDescent="0.2">
      <c r="A5" s="109" t="s">
        <v>556</v>
      </c>
      <c r="B5" s="43" t="s">
        <v>26</v>
      </c>
      <c r="C5" s="127">
        <v>1446</v>
      </c>
      <c r="D5" s="11"/>
      <c r="E5" s="12"/>
      <c r="F5" s="128">
        <f t="shared" si="0"/>
        <v>0</v>
      </c>
      <c r="G5" s="128">
        <f t="shared" si="1"/>
        <v>0</v>
      </c>
      <c r="H5" s="128">
        <f t="shared" si="2"/>
        <v>0</v>
      </c>
      <c r="I5" s="167"/>
      <c r="J5" s="10"/>
      <c r="K5" s="133"/>
    </row>
    <row r="6" spans="1:11" s="136" customFormat="1" ht="38.25" x14ac:dyDescent="0.2">
      <c r="A6" s="134" t="s">
        <v>557</v>
      </c>
      <c r="B6" s="43" t="s">
        <v>26</v>
      </c>
      <c r="C6" s="127">
        <v>954</v>
      </c>
      <c r="D6" s="11"/>
      <c r="E6" s="12"/>
      <c r="F6" s="128">
        <f t="shared" si="0"/>
        <v>0</v>
      </c>
      <c r="G6" s="128">
        <f t="shared" si="1"/>
        <v>0</v>
      </c>
      <c r="H6" s="128">
        <f t="shared" si="2"/>
        <v>0</v>
      </c>
      <c r="I6" s="167"/>
      <c r="J6" s="10"/>
      <c r="K6" s="135"/>
    </row>
    <row r="7" spans="1:11" s="136" customFormat="1" ht="38.25" x14ac:dyDescent="0.2">
      <c r="A7" s="109" t="s">
        <v>558</v>
      </c>
      <c r="B7" s="43" t="s">
        <v>26</v>
      </c>
      <c r="C7" s="127">
        <v>150</v>
      </c>
      <c r="D7" s="11"/>
      <c r="E7" s="12"/>
      <c r="F7" s="128">
        <f t="shared" si="0"/>
        <v>0</v>
      </c>
      <c r="G7" s="128">
        <f t="shared" si="1"/>
        <v>0</v>
      </c>
      <c r="H7" s="128">
        <f t="shared" si="2"/>
        <v>0</v>
      </c>
      <c r="I7" s="167"/>
      <c r="J7" s="10"/>
      <c r="K7" s="135"/>
    </row>
    <row r="8" spans="1:11" s="136" customFormat="1" ht="51" x14ac:dyDescent="0.2">
      <c r="A8" s="109" t="s">
        <v>559</v>
      </c>
      <c r="B8" s="43" t="s">
        <v>26</v>
      </c>
      <c r="C8" s="127">
        <v>210</v>
      </c>
      <c r="D8" s="11"/>
      <c r="E8" s="12"/>
      <c r="F8" s="128">
        <f t="shared" si="0"/>
        <v>0</v>
      </c>
      <c r="G8" s="128">
        <f t="shared" si="1"/>
        <v>0</v>
      </c>
      <c r="H8" s="128">
        <f t="shared" si="2"/>
        <v>0</v>
      </c>
      <c r="I8" s="167"/>
      <c r="J8" s="10"/>
      <c r="K8" s="135"/>
    </row>
    <row r="9" spans="1:11" s="136" customFormat="1" ht="51" x14ac:dyDescent="0.2">
      <c r="A9" s="109" t="s">
        <v>560</v>
      </c>
      <c r="B9" s="43" t="s">
        <v>26</v>
      </c>
      <c r="C9" s="127">
        <v>459</v>
      </c>
      <c r="D9" s="11"/>
      <c r="E9" s="12"/>
      <c r="F9" s="128">
        <f t="shared" si="0"/>
        <v>0</v>
      </c>
      <c r="G9" s="128">
        <f t="shared" si="1"/>
        <v>0</v>
      </c>
      <c r="H9" s="128">
        <f t="shared" si="2"/>
        <v>0</v>
      </c>
      <c r="I9" s="167"/>
      <c r="J9" s="10"/>
      <c r="K9" s="135"/>
    </row>
    <row r="10" spans="1:11" s="136" customFormat="1" ht="51" x14ac:dyDescent="0.2">
      <c r="A10" s="109" t="s">
        <v>561</v>
      </c>
      <c r="B10" s="43" t="s">
        <v>26</v>
      </c>
      <c r="C10" s="127">
        <v>903</v>
      </c>
      <c r="D10" s="11"/>
      <c r="E10" s="12"/>
      <c r="F10" s="128">
        <f t="shared" si="0"/>
        <v>0</v>
      </c>
      <c r="G10" s="128">
        <f t="shared" si="1"/>
        <v>0</v>
      </c>
      <c r="H10" s="128">
        <f t="shared" si="2"/>
        <v>0</v>
      </c>
      <c r="I10" s="167"/>
      <c r="J10" s="10"/>
      <c r="K10" s="135"/>
    </row>
    <row r="11" spans="1:11" s="136" customFormat="1" ht="51" x14ac:dyDescent="0.2">
      <c r="A11" s="109" t="s">
        <v>562</v>
      </c>
      <c r="B11" s="43" t="s">
        <v>26</v>
      </c>
      <c r="C11" s="127">
        <v>1158</v>
      </c>
      <c r="D11" s="11"/>
      <c r="E11" s="12"/>
      <c r="F11" s="128">
        <f t="shared" si="0"/>
        <v>0</v>
      </c>
      <c r="G11" s="128">
        <f t="shared" si="1"/>
        <v>0</v>
      </c>
      <c r="H11" s="128">
        <f t="shared" si="2"/>
        <v>0</v>
      </c>
      <c r="I11" s="167"/>
      <c r="J11" s="10"/>
      <c r="K11" s="135"/>
    </row>
    <row r="12" spans="1:11" s="136" customFormat="1" ht="51" x14ac:dyDescent="0.2">
      <c r="A12" s="134" t="s">
        <v>563</v>
      </c>
      <c r="B12" s="43" t="s">
        <v>26</v>
      </c>
      <c r="C12" s="127">
        <v>786</v>
      </c>
      <c r="D12" s="11"/>
      <c r="E12" s="12"/>
      <c r="F12" s="128">
        <f t="shared" si="0"/>
        <v>0</v>
      </c>
      <c r="G12" s="128">
        <f t="shared" si="1"/>
        <v>0</v>
      </c>
      <c r="H12" s="128">
        <f t="shared" si="2"/>
        <v>0</v>
      </c>
      <c r="I12" s="167"/>
      <c r="J12" s="10"/>
      <c r="K12" s="135"/>
    </row>
    <row r="13" spans="1:11" s="136" customFormat="1" ht="51" x14ac:dyDescent="0.2">
      <c r="A13" s="137" t="s">
        <v>564</v>
      </c>
      <c r="B13" s="43" t="s">
        <v>26</v>
      </c>
      <c r="C13" s="127">
        <v>471</v>
      </c>
      <c r="D13" s="11"/>
      <c r="E13" s="12"/>
      <c r="F13" s="128">
        <f t="shared" si="0"/>
        <v>0</v>
      </c>
      <c r="G13" s="128">
        <f t="shared" si="1"/>
        <v>0</v>
      </c>
      <c r="H13" s="128">
        <f t="shared" si="2"/>
        <v>0</v>
      </c>
      <c r="I13" s="167"/>
      <c r="J13" s="10"/>
      <c r="K13" s="135"/>
    </row>
    <row r="14" spans="1:11" s="136" customFormat="1" ht="38.25" x14ac:dyDescent="0.2">
      <c r="A14" s="109" t="s">
        <v>565</v>
      </c>
      <c r="B14" s="43" t="s">
        <v>26</v>
      </c>
      <c r="C14" s="127">
        <v>111</v>
      </c>
      <c r="D14" s="11"/>
      <c r="E14" s="12"/>
      <c r="F14" s="128">
        <f t="shared" si="0"/>
        <v>0</v>
      </c>
      <c r="G14" s="128">
        <f t="shared" si="1"/>
        <v>0</v>
      </c>
      <c r="H14" s="128">
        <f t="shared" si="2"/>
        <v>0</v>
      </c>
      <c r="I14" s="167"/>
      <c r="J14" s="10"/>
      <c r="K14" s="135"/>
    </row>
    <row r="15" spans="1:11" s="136" customFormat="1" ht="38.25" x14ac:dyDescent="0.2">
      <c r="A15" s="109" t="s">
        <v>566</v>
      </c>
      <c r="B15" s="43" t="s">
        <v>26</v>
      </c>
      <c r="C15" s="127">
        <v>135</v>
      </c>
      <c r="D15" s="11"/>
      <c r="E15" s="12"/>
      <c r="F15" s="128">
        <f t="shared" si="0"/>
        <v>0</v>
      </c>
      <c r="G15" s="128">
        <f t="shared" si="1"/>
        <v>0</v>
      </c>
      <c r="H15" s="128">
        <f t="shared" si="2"/>
        <v>0</v>
      </c>
      <c r="I15" s="167"/>
      <c r="J15" s="10"/>
      <c r="K15" s="135"/>
    </row>
    <row r="16" spans="1:11" s="136" customFormat="1" ht="39" thickBot="1" x14ac:dyDescent="0.25">
      <c r="A16" s="109" t="s">
        <v>567</v>
      </c>
      <c r="B16" s="43" t="s">
        <v>26</v>
      </c>
      <c r="C16" s="127">
        <v>100</v>
      </c>
      <c r="D16" s="11"/>
      <c r="E16" s="12"/>
      <c r="F16" s="128">
        <f t="shared" si="0"/>
        <v>0</v>
      </c>
      <c r="G16" s="138">
        <f t="shared" si="1"/>
        <v>0</v>
      </c>
      <c r="H16" s="138">
        <f t="shared" si="2"/>
        <v>0</v>
      </c>
      <c r="I16" s="167"/>
      <c r="J16" s="10"/>
      <c r="K16" s="135"/>
    </row>
    <row r="17" spans="1:10" s="136" customFormat="1" ht="13.5" thickBot="1" x14ac:dyDescent="0.25">
      <c r="A17" s="114"/>
      <c r="B17" s="139"/>
      <c r="C17" s="140"/>
      <c r="D17" s="146"/>
      <c r="E17" s="147"/>
      <c r="F17" s="141"/>
      <c r="G17" s="142">
        <f>SUM(G2:G16)</f>
        <v>0</v>
      </c>
      <c r="H17" s="143">
        <f>SUM(H2:H16)</f>
        <v>0</v>
      </c>
      <c r="I17" s="149"/>
      <c r="J17" s="150"/>
    </row>
    <row r="18" spans="1:10" s="136" customFormat="1" x14ac:dyDescent="0.2">
      <c r="A18" s="144"/>
      <c r="B18" s="139"/>
      <c r="C18" s="140"/>
      <c r="D18" s="146"/>
      <c r="E18" s="147"/>
      <c r="F18" s="141"/>
      <c r="G18" s="141"/>
      <c r="H18" s="141"/>
      <c r="I18" s="146"/>
      <c r="J18" s="150"/>
    </row>
    <row r="19" spans="1:10" s="136" customFormat="1" x14ac:dyDescent="0.2">
      <c r="A19" s="144"/>
      <c r="B19" s="139"/>
      <c r="C19" s="140"/>
      <c r="D19" s="146"/>
      <c r="E19" s="147"/>
      <c r="F19" s="141"/>
      <c r="G19" s="141"/>
      <c r="H19" s="141"/>
      <c r="I19" s="146"/>
      <c r="J19" s="150"/>
    </row>
    <row r="20" spans="1:10" s="136" customFormat="1" x14ac:dyDescent="0.2">
      <c r="A20" s="144"/>
      <c r="B20" s="139"/>
      <c r="C20" s="140"/>
      <c r="D20" s="146"/>
      <c r="E20" s="147"/>
      <c r="F20" s="141"/>
      <c r="G20" s="141"/>
      <c r="H20" s="141"/>
      <c r="I20" s="146"/>
      <c r="J20" s="150"/>
    </row>
    <row r="21" spans="1:10" s="136" customFormat="1" x14ac:dyDescent="0.2">
      <c r="A21" s="144"/>
      <c r="B21" s="139"/>
      <c r="C21" s="140"/>
      <c r="D21" s="146"/>
      <c r="E21" s="147"/>
      <c r="F21" s="141"/>
      <c r="G21" s="141"/>
      <c r="H21" s="141"/>
      <c r="I21" s="146"/>
      <c r="J21" s="150"/>
    </row>
    <row r="22" spans="1:10" s="136" customFormat="1" x14ac:dyDescent="0.2">
      <c r="A22" s="144"/>
      <c r="B22" s="139"/>
      <c r="C22" s="140"/>
      <c r="D22" s="146"/>
      <c r="E22" s="147"/>
      <c r="F22" s="141"/>
      <c r="G22" s="141"/>
      <c r="H22" s="141"/>
      <c r="I22" s="146"/>
      <c r="J22" s="150"/>
    </row>
    <row r="23" spans="1:10" x14ac:dyDescent="0.2">
      <c r="A23" s="133"/>
    </row>
  </sheetData>
  <sheetProtection algorithmName="SHA-512" hashValue="1pAAB753QPUbrKhJEdevNCz4zFo3pGGHE78jgD9okZ0dKTqTncudSImr0rimGe8Ht5S0oxBozAdvOBWzjerrAw==" saltValue="O85K35rdo/Fe35LpR7ZGow==" spinCount="100000" sheet="1" objects="1" scenarios="1"/>
  <sortState ref="A2:J17">
    <sortCondition ref="A1"/>
  </sortState>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13</oddHeader>
    <oddFooter>&amp;CStrona &amp;P z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8"/>
  <dimension ref="A1:J11"/>
  <sheetViews>
    <sheetView zoomScaleNormal="100" workbookViewId="0">
      <selection activeCell="D2" sqref="D2"/>
    </sheetView>
  </sheetViews>
  <sheetFormatPr defaultRowHeight="12.75" x14ac:dyDescent="0.2"/>
  <cols>
    <col min="1" max="1" width="29.42578125" style="33" customWidth="1"/>
    <col min="2" max="2" width="7.7109375" style="103" customWidth="1"/>
    <col min="3" max="5" width="7.7109375" style="33" customWidth="1"/>
    <col min="6" max="6" width="9.7109375" style="33" customWidth="1"/>
    <col min="7" max="8" width="12.7109375" style="33" customWidth="1"/>
    <col min="9" max="9" width="12.85546875" style="33" customWidth="1"/>
    <col min="10" max="10" width="20.7109375" style="33" customWidth="1"/>
    <col min="11" max="16384" width="9.140625" style="33"/>
  </cols>
  <sheetData>
    <row r="1" spans="1:10" ht="51" x14ac:dyDescent="0.2">
      <c r="A1" s="31" t="s">
        <v>8</v>
      </c>
      <c r="B1" s="31" t="s">
        <v>7</v>
      </c>
      <c r="C1" s="31" t="s">
        <v>6</v>
      </c>
      <c r="D1" s="32" t="s">
        <v>5</v>
      </c>
      <c r="E1" s="31" t="s">
        <v>4</v>
      </c>
      <c r="F1" s="32" t="s">
        <v>3</v>
      </c>
      <c r="G1" s="32" t="s">
        <v>2</v>
      </c>
      <c r="H1" s="32" t="s">
        <v>1</v>
      </c>
      <c r="I1" s="15" t="s">
        <v>228</v>
      </c>
      <c r="J1" s="83" t="s">
        <v>266</v>
      </c>
    </row>
    <row r="2" spans="1:10" x14ac:dyDescent="0.2">
      <c r="A2" s="95" t="s">
        <v>51</v>
      </c>
      <c r="B2" s="94" t="s">
        <v>26</v>
      </c>
      <c r="C2" s="95">
        <v>3</v>
      </c>
      <c r="D2" s="20"/>
      <c r="E2" s="21"/>
      <c r="F2" s="96">
        <f t="shared" ref="F2:F10" si="0">D2*E2+D2</f>
        <v>0</v>
      </c>
      <c r="G2" s="96">
        <f t="shared" ref="G2:G10" si="1">D2*C2</f>
        <v>0</v>
      </c>
      <c r="H2" s="96">
        <f t="shared" ref="H2:H10" si="2">F2*C2</f>
        <v>0</v>
      </c>
      <c r="I2" s="178"/>
      <c r="J2" s="19"/>
    </row>
    <row r="3" spans="1:10" x14ac:dyDescent="0.2">
      <c r="A3" s="95" t="s">
        <v>50</v>
      </c>
      <c r="B3" s="94" t="s">
        <v>26</v>
      </c>
      <c r="C3" s="95">
        <v>1</v>
      </c>
      <c r="D3" s="20"/>
      <c r="E3" s="21"/>
      <c r="F3" s="96">
        <f t="shared" si="0"/>
        <v>0</v>
      </c>
      <c r="G3" s="96">
        <f t="shared" si="1"/>
        <v>0</v>
      </c>
      <c r="H3" s="96">
        <f t="shared" si="2"/>
        <v>0</v>
      </c>
      <c r="I3" s="178"/>
      <c r="J3" s="19"/>
    </row>
    <row r="4" spans="1:10" x14ac:dyDescent="0.2">
      <c r="A4" s="95" t="s">
        <v>49</v>
      </c>
      <c r="B4" s="94" t="s">
        <v>26</v>
      </c>
      <c r="C4" s="95">
        <v>3</v>
      </c>
      <c r="D4" s="20"/>
      <c r="E4" s="21"/>
      <c r="F4" s="96">
        <f t="shared" si="0"/>
        <v>0</v>
      </c>
      <c r="G4" s="96">
        <f t="shared" si="1"/>
        <v>0</v>
      </c>
      <c r="H4" s="96">
        <f t="shared" si="2"/>
        <v>0</v>
      </c>
      <c r="I4" s="178"/>
      <c r="J4" s="19"/>
    </row>
    <row r="5" spans="1:10" x14ac:dyDescent="0.2">
      <c r="A5" s="95" t="s">
        <v>48</v>
      </c>
      <c r="B5" s="94" t="s">
        <v>26</v>
      </c>
      <c r="C5" s="95">
        <v>3</v>
      </c>
      <c r="D5" s="20"/>
      <c r="E5" s="21"/>
      <c r="F5" s="96">
        <f t="shared" si="0"/>
        <v>0</v>
      </c>
      <c r="G5" s="96">
        <f t="shared" si="1"/>
        <v>0</v>
      </c>
      <c r="H5" s="96">
        <f t="shared" si="2"/>
        <v>0</v>
      </c>
      <c r="I5" s="178"/>
      <c r="J5" s="19"/>
    </row>
    <row r="6" spans="1:10" x14ac:dyDescent="0.2">
      <c r="A6" s="95" t="s">
        <v>47</v>
      </c>
      <c r="B6" s="94" t="s">
        <v>26</v>
      </c>
      <c r="C6" s="95">
        <v>1</v>
      </c>
      <c r="D6" s="20"/>
      <c r="E6" s="21"/>
      <c r="F6" s="96">
        <f t="shared" si="0"/>
        <v>0</v>
      </c>
      <c r="G6" s="96">
        <f t="shared" si="1"/>
        <v>0</v>
      </c>
      <c r="H6" s="96">
        <f t="shared" si="2"/>
        <v>0</v>
      </c>
      <c r="I6" s="178"/>
      <c r="J6" s="19"/>
    </row>
    <row r="7" spans="1:10" x14ac:dyDescent="0.2">
      <c r="A7" s="95" t="s">
        <v>46</v>
      </c>
      <c r="B7" s="94" t="s">
        <v>26</v>
      </c>
      <c r="C7" s="95">
        <v>3</v>
      </c>
      <c r="D7" s="20"/>
      <c r="E7" s="21"/>
      <c r="F7" s="96">
        <f t="shared" si="0"/>
        <v>0</v>
      </c>
      <c r="G7" s="96">
        <f t="shared" si="1"/>
        <v>0</v>
      </c>
      <c r="H7" s="96">
        <f t="shared" si="2"/>
        <v>0</v>
      </c>
      <c r="I7" s="178"/>
      <c r="J7" s="19"/>
    </row>
    <row r="8" spans="1:10" x14ac:dyDescent="0.2">
      <c r="A8" s="95" t="s">
        <v>45</v>
      </c>
      <c r="B8" s="94" t="s">
        <v>26</v>
      </c>
      <c r="C8" s="95">
        <v>12</v>
      </c>
      <c r="D8" s="20"/>
      <c r="E8" s="21"/>
      <c r="F8" s="96">
        <f t="shared" si="0"/>
        <v>0</v>
      </c>
      <c r="G8" s="96">
        <f t="shared" si="1"/>
        <v>0</v>
      </c>
      <c r="H8" s="96">
        <f t="shared" si="2"/>
        <v>0</v>
      </c>
      <c r="I8" s="178"/>
      <c r="J8" s="19"/>
    </row>
    <row r="9" spans="1:10" x14ac:dyDescent="0.2">
      <c r="A9" s="95" t="s">
        <v>44</v>
      </c>
      <c r="B9" s="94" t="s">
        <v>26</v>
      </c>
      <c r="C9" s="95">
        <v>6</v>
      </c>
      <c r="D9" s="20"/>
      <c r="E9" s="21"/>
      <c r="F9" s="96">
        <f t="shared" si="0"/>
        <v>0</v>
      </c>
      <c r="G9" s="96">
        <f t="shared" si="1"/>
        <v>0</v>
      </c>
      <c r="H9" s="96">
        <f t="shared" si="2"/>
        <v>0</v>
      </c>
      <c r="I9" s="178"/>
      <c r="J9" s="19"/>
    </row>
    <row r="10" spans="1:10" ht="13.5" thickBot="1" x14ac:dyDescent="0.25">
      <c r="A10" s="95" t="s">
        <v>43</v>
      </c>
      <c r="B10" s="94" t="s">
        <v>26</v>
      </c>
      <c r="C10" s="95">
        <v>12</v>
      </c>
      <c r="D10" s="20"/>
      <c r="E10" s="21"/>
      <c r="F10" s="96">
        <f t="shared" si="0"/>
        <v>0</v>
      </c>
      <c r="G10" s="116">
        <f t="shared" si="1"/>
        <v>0</v>
      </c>
      <c r="H10" s="116">
        <f t="shared" si="2"/>
        <v>0</v>
      </c>
      <c r="I10" s="178"/>
      <c r="J10" s="19"/>
    </row>
    <row r="11" spans="1:10" ht="13.5" thickBot="1" x14ac:dyDescent="0.25">
      <c r="G11" s="104">
        <f>SUM(G2:G10)</f>
        <v>0</v>
      </c>
      <c r="H11" s="105">
        <f>SUM(H2:H10)</f>
        <v>0</v>
      </c>
      <c r="I11" s="106"/>
    </row>
  </sheetData>
  <sheetProtection algorithmName="SHA-512" hashValue="9H0h49jKeTDgbXbTAaOhCF/GTg1R2hjKummg8k6xMdMwU2q57swDU1tdO6dJgpO1eyPQbXM2NhKHI02HLgBuEw==" saltValue="oq1koj4Ev5nH2H42+paSOA==" spinCount="100000" sheet="1" objects="1" scenarios="1"/>
  <pageMargins left="0.25" right="0.25" top="0.75" bottom="0.75" header="0.3" footer="0.3"/>
  <pageSetup paperSize="9" scale="95" orientation="landscape" r:id="rId1"/>
  <headerFooter>
    <oddHeader>&amp;LPowiatowe Centrum Zdrowia w Brzezinach Sp. z o. o.
ul. Marii Skłodowskiej - Curie 6, 95-060 Brzeziny
&amp;CFormularz asortymentowo – cenowy&amp;Rzałącznik nr 1
pakiet 14</oddHeader>
    <oddFooter>Strona &amp;P z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14</vt:i4>
      </vt:variant>
    </vt:vector>
  </HeadingPairs>
  <TitlesOfParts>
    <vt:vector size="14" baseType="lpstr">
      <vt:lpstr>pakiet 1 pojemniki na odpady me</vt:lpstr>
      <vt:lpstr>pakiet 2 papiery do urządzeń</vt:lpstr>
      <vt:lpstr>pakiet 3 środki czystości</vt:lpstr>
      <vt:lpstr>pakiet 4 środki pielęgnacyjne</vt:lpstr>
      <vt:lpstr>pakiet 5 dezynfekcja</vt:lpstr>
      <vt:lpstr>pakiet 6 spożywcze</vt:lpstr>
      <vt:lpstr>pakiet 7 biurowe</vt:lpstr>
      <vt:lpstr>pakiet 8 medyczne</vt:lpstr>
      <vt:lpstr>pakiet 9 endoskopia</vt:lpstr>
      <vt:lpstr>pakiet 10 elektrody</vt:lpstr>
      <vt:lpstr>pakiet 11 pozostałe</vt:lpstr>
      <vt:lpstr>pakiet 12 sterylizacja</vt:lpstr>
      <vt:lpstr>pakiet 13 worki</vt:lpstr>
      <vt:lpstr>pakiet 14 materiały rtg</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Wiola</dc:creator>
  <cp:lastModifiedBy>Wioleta Starosta</cp:lastModifiedBy>
  <cp:lastPrinted>2022-06-03T08:55:50Z</cp:lastPrinted>
  <dcterms:created xsi:type="dcterms:W3CDTF">2022-05-19T11:59:31Z</dcterms:created>
  <dcterms:modified xsi:type="dcterms:W3CDTF">2024-05-13T09:57:07Z</dcterms:modified>
</cp:coreProperties>
</file>