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X:\Przetargi\2023\zakupy publikacja na stronie najpóźniej 29 maj\"/>
    </mc:Choice>
  </mc:AlternateContent>
  <bookViews>
    <workbookView xWindow="0" yWindow="0" windowWidth="19200" windowHeight="11595" tabRatio="868"/>
  </bookViews>
  <sheets>
    <sheet name="pakiet 1 pojemniki na odpady me" sheetId="1" r:id="rId1"/>
    <sheet name="pakiet 2 papiery do urządzeń" sheetId="2" r:id="rId2"/>
    <sheet name="pakiet 3 środki czystości i pie" sheetId="3" r:id="rId3"/>
    <sheet name="pakiet 4 dezynfekcja" sheetId="4" r:id="rId4"/>
    <sheet name="pakiet 5 materiały rtg" sheetId="8" r:id="rId5"/>
    <sheet name="pakiet 6 spożywcze" sheetId="9" r:id="rId6"/>
    <sheet name="pakiet 7 medyczne" sheetId="11" r:id="rId7"/>
    <sheet name="pakiet 8 biurowe" sheetId="12" r:id="rId8"/>
    <sheet name="pakiet 9 endoskopia" sheetId="13" r:id="rId9"/>
    <sheet name="pakiet 10 elektrody" sheetId="14" r:id="rId10"/>
    <sheet name="pakiet 11 pozostałe" sheetId="15" r:id="rId11"/>
    <sheet name="pakiet 12 sterylizacja" sheetId="16" r:id="rId12"/>
  </sheets>
  <definedNames>
    <definedName name="_xlnm._FilterDatabase" localSheetId="10" hidden="1">'pakiet 11 pozostałe'!$A$1:$J$1</definedName>
    <definedName name="_xlnm._FilterDatabase" localSheetId="1" hidden="1">'pakiet 2 papiery do urządzeń'!$G$1:$H$13</definedName>
    <definedName name="_xlnm._FilterDatabase" localSheetId="2" hidden="1">'pakiet 3 środki czystości i pie'!$A$1:$J$69</definedName>
    <definedName name="_xlnm._FilterDatabase" localSheetId="3" hidden="1">'pakiet 4 dezynfekcja'!$A$1:$J$1</definedName>
    <definedName name="_xlnm._FilterDatabase" localSheetId="6" hidden="1">'pakiet 7 medyczne'!$A$1:$J$40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G3" i="4"/>
  <c r="H3" i="4"/>
  <c r="F4" i="4"/>
  <c r="G4" i="4"/>
  <c r="H4" i="4"/>
  <c r="F5" i="4"/>
  <c r="G5" i="4"/>
  <c r="H5" i="4"/>
  <c r="F6" i="4"/>
  <c r="G6" i="4"/>
  <c r="H6" i="4"/>
  <c r="F7" i="4"/>
  <c r="G7" i="4"/>
  <c r="H7" i="4"/>
  <c r="F8" i="4"/>
  <c r="G8" i="4"/>
  <c r="H8" i="4"/>
  <c r="F9" i="4"/>
  <c r="G9" i="4"/>
  <c r="H9" i="4"/>
  <c r="F10" i="4"/>
  <c r="G10" i="4"/>
  <c r="H10" i="4"/>
  <c r="F11" i="4"/>
  <c r="G11" i="4"/>
  <c r="H11" i="4"/>
  <c r="F12" i="4"/>
  <c r="G12" i="4"/>
  <c r="H12" i="4"/>
  <c r="F13" i="4"/>
  <c r="G13" i="4"/>
  <c r="H13" i="4"/>
  <c r="F14" i="4"/>
  <c r="G14" i="4"/>
  <c r="H14" i="4"/>
  <c r="F15" i="4"/>
  <c r="G15" i="4"/>
  <c r="H15" i="4"/>
  <c r="F16" i="4"/>
  <c r="G16" i="4"/>
  <c r="H16" i="4"/>
  <c r="F17" i="4"/>
  <c r="G17" i="4"/>
  <c r="H17" i="4"/>
  <c r="F18" i="4"/>
  <c r="G18" i="4"/>
  <c r="H18" i="4"/>
  <c r="F19" i="4"/>
  <c r="G19" i="4"/>
  <c r="H19" i="4"/>
  <c r="F20" i="4"/>
  <c r="G20" i="4"/>
  <c r="H20" i="4"/>
  <c r="F21" i="4"/>
  <c r="G21" i="4"/>
  <c r="H21" i="4"/>
  <c r="F22" i="4"/>
  <c r="G22" i="4"/>
  <c r="H22" i="4"/>
  <c r="F23" i="4"/>
  <c r="G23" i="4"/>
  <c r="H23" i="4"/>
  <c r="F24" i="4"/>
  <c r="G24" i="4"/>
  <c r="H24" i="4"/>
  <c r="F25" i="4"/>
  <c r="G25" i="4"/>
  <c r="H25" i="4"/>
  <c r="F26" i="4"/>
  <c r="G26" i="4"/>
  <c r="H26" i="4"/>
  <c r="F27" i="4"/>
  <c r="G27" i="4"/>
  <c r="H27" i="4"/>
  <c r="F28" i="4"/>
  <c r="G28" i="4"/>
  <c r="H28" i="4"/>
  <c r="F29" i="4"/>
  <c r="G29" i="4"/>
  <c r="H29" i="4"/>
  <c r="F30" i="4"/>
  <c r="G30" i="4"/>
  <c r="H30" i="4"/>
  <c r="F31" i="4"/>
  <c r="G31" i="4"/>
  <c r="H31" i="4"/>
  <c r="F32" i="4"/>
  <c r="G32" i="4"/>
  <c r="H32" i="4"/>
  <c r="F33" i="4"/>
  <c r="G33" i="4"/>
  <c r="H33" i="4"/>
  <c r="F34" i="4"/>
  <c r="G34" i="4"/>
  <c r="H34" i="4"/>
  <c r="F35" i="4"/>
  <c r="G35" i="4"/>
  <c r="H35" i="4"/>
  <c r="F36" i="4"/>
  <c r="G36" i="4"/>
  <c r="H36" i="4"/>
  <c r="F37" i="4"/>
  <c r="G37" i="4"/>
  <c r="H37" i="4"/>
  <c r="F38" i="4"/>
  <c r="G38" i="4"/>
  <c r="H38" i="4"/>
  <c r="F3" i="3"/>
  <c r="G3" i="3"/>
  <c r="H3" i="3"/>
  <c r="F4" i="3"/>
  <c r="G4" i="3"/>
  <c r="H4" i="3"/>
  <c r="F5" i="3"/>
  <c r="G5" i="3"/>
  <c r="H5" i="3"/>
  <c r="F6" i="3"/>
  <c r="G6" i="3"/>
  <c r="H6" i="3"/>
  <c r="F7" i="3"/>
  <c r="G7" i="3"/>
  <c r="H7" i="3"/>
  <c r="F8" i="3"/>
  <c r="G8" i="3"/>
  <c r="H8" i="3"/>
  <c r="F9" i="3"/>
  <c r="G9" i="3"/>
  <c r="H9" i="3"/>
  <c r="F10" i="3"/>
  <c r="G10" i="3"/>
  <c r="H10" i="3"/>
  <c r="F11" i="3"/>
  <c r="G11" i="3"/>
  <c r="H11" i="3"/>
  <c r="F12" i="3"/>
  <c r="G12" i="3"/>
  <c r="H12" i="3"/>
  <c r="F13" i="3"/>
  <c r="G13" i="3"/>
  <c r="H13" i="3"/>
  <c r="F14" i="3"/>
  <c r="G14" i="3"/>
  <c r="H14" i="3"/>
  <c r="F15" i="3"/>
  <c r="G15" i="3"/>
  <c r="H15" i="3"/>
  <c r="F16" i="3"/>
  <c r="G16" i="3"/>
  <c r="H16" i="3"/>
  <c r="F17" i="3"/>
  <c r="G17" i="3"/>
  <c r="H17" i="3"/>
  <c r="F18" i="3"/>
  <c r="G18" i="3"/>
  <c r="H18" i="3"/>
  <c r="F19" i="3"/>
  <c r="G19" i="3"/>
  <c r="H19" i="3"/>
  <c r="F20" i="3"/>
  <c r="G20" i="3"/>
  <c r="H20" i="3"/>
  <c r="F21" i="3"/>
  <c r="G21" i="3"/>
  <c r="H21" i="3"/>
  <c r="F22" i="3"/>
  <c r="G22" i="3"/>
  <c r="H22" i="3"/>
  <c r="F23" i="3"/>
  <c r="G23" i="3"/>
  <c r="H23" i="3"/>
  <c r="F24" i="3"/>
  <c r="G24" i="3"/>
  <c r="H24" i="3"/>
  <c r="F25" i="3"/>
  <c r="G25" i="3"/>
  <c r="H25" i="3"/>
  <c r="F26" i="3"/>
  <c r="G26" i="3"/>
  <c r="H26" i="3"/>
  <c r="F27" i="3"/>
  <c r="G27" i="3"/>
  <c r="H27" i="3"/>
  <c r="F28" i="3"/>
  <c r="G28" i="3"/>
  <c r="H28" i="3"/>
  <c r="F29" i="3"/>
  <c r="G29" i="3"/>
  <c r="H29" i="3"/>
  <c r="F30" i="3"/>
  <c r="G30" i="3"/>
  <c r="H30" i="3"/>
  <c r="F31" i="3"/>
  <c r="G31" i="3"/>
  <c r="H31" i="3"/>
  <c r="F32" i="3"/>
  <c r="G32" i="3"/>
  <c r="H32" i="3"/>
  <c r="F33" i="3"/>
  <c r="G33" i="3"/>
  <c r="H33" i="3"/>
  <c r="F34" i="3"/>
  <c r="G34" i="3"/>
  <c r="H34" i="3"/>
  <c r="F35" i="3"/>
  <c r="G35" i="3"/>
  <c r="H35" i="3"/>
  <c r="F36" i="3"/>
  <c r="G36" i="3"/>
  <c r="H36" i="3"/>
  <c r="F37" i="3"/>
  <c r="G37" i="3"/>
  <c r="H37" i="3"/>
  <c r="F38" i="3"/>
  <c r="G38" i="3"/>
  <c r="H38" i="3"/>
  <c r="F39" i="3"/>
  <c r="G39" i="3"/>
  <c r="H39" i="3"/>
  <c r="F40" i="3"/>
  <c r="G40" i="3"/>
  <c r="H40" i="3"/>
  <c r="F41" i="3"/>
  <c r="G41" i="3"/>
  <c r="H41" i="3"/>
  <c r="F42" i="3"/>
  <c r="G42" i="3"/>
  <c r="H42" i="3"/>
  <c r="F43" i="3"/>
  <c r="G43" i="3"/>
  <c r="H43" i="3"/>
  <c r="F44" i="3"/>
  <c r="G44" i="3"/>
  <c r="H44" i="3"/>
  <c r="F45" i="3"/>
  <c r="G45" i="3"/>
  <c r="H45" i="3"/>
  <c r="F46" i="3"/>
  <c r="G46" i="3"/>
  <c r="H46" i="3"/>
  <c r="F47" i="3"/>
  <c r="G47" i="3"/>
  <c r="H47" i="3"/>
  <c r="F48" i="3"/>
  <c r="G48" i="3"/>
  <c r="H48" i="3"/>
  <c r="F49" i="3"/>
  <c r="G49" i="3"/>
  <c r="H49" i="3"/>
  <c r="F50" i="3"/>
  <c r="G50" i="3"/>
  <c r="H50" i="3"/>
  <c r="F51" i="3"/>
  <c r="G51" i="3"/>
  <c r="H51" i="3"/>
  <c r="F52" i="3"/>
  <c r="G52" i="3"/>
  <c r="H52" i="3"/>
  <c r="F53" i="3"/>
  <c r="G53" i="3"/>
  <c r="H53" i="3"/>
  <c r="F54" i="3"/>
  <c r="G54" i="3"/>
  <c r="H54" i="3"/>
  <c r="F55" i="3"/>
  <c r="G55" i="3"/>
  <c r="H55" i="3"/>
  <c r="F56" i="3"/>
  <c r="G56" i="3"/>
  <c r="H56" i="3"/>
  <c r="F57" i="3"/>
  <c r="G57" i="3"/>
  <c r="H57" i="3"/>
  <c r="F58" i="3"/>
  <c r="G58" i="3"/>
  <c r="H58" i="3"/>
  <c r="F59" i="3"/>
  <c r="G59" i="3"/>
  <c r="H59" i="3"/>
  <c r="F60" i="3"/>
  <c r="G60" i="3"/>
  <c r="H60" i="3"/>
  <c r="F61" i="3"/>
  <c r="G61" i="3"/>
  <c r="H61" i="3"/>
  <c r="F62" i="3"/>
  <c r="G62" i="3"/>
  <c r="H62" i="3"/>
  <c r="F63" i="3"/>
  <c r="G63" i="3"/>
  <c r="H63" i="3"/>
  <c r="F64" i="3"/>
  <c r="G64" i="3"/>
  <c r="H64" i="3"/>
  <c r="F65" i="3"/>
  <c r="G65" i="3"/>
  <c r="H65" i="3"/>
  <c r="F66" i="3"/>
  <c r="G66" i="3"/>
  <c r="H66" i="3"/>
  <c r="F67" i="3"/>
  <c r="G67" i="3"/>
  <c r="H67" i="3"/>
  <c r="F68" i="3"/>
  <c r="G68" i="3"/>
  <c r="H68" i="3"/>
  <c r="F3" i="16"/>
  <c r="G3" i="16"/>
  <c r="H3" i="16"/>
  <c r="F4" i="16"/>
  <c r="G4" i="16"/>
  <c r="H4" i="16"/>
  <c r="F5" i="16"/>
  <c r="G5" i="16"/>
  <c r="H5" i="16"/>
  <c r="F6" i="16"/>
  <c r="G6" i="16"/>
  <c r="H6" i="16"/>
  <c r="F7" i="16"/>
  <c r="G7" i="16"/>
  <c r="H7" i="16"/>
  <c r="F8" i="16"/>
  <c r="G8" i="16"/>
  <c r="H8" i="16"/>
  <c r="F9" i="16"/>
  <c r="G9" i="16"/>
  <c r="H9" i="16"/>
  <c r="F10" i="16"/>
  <c r="G10" i="16"/>
  <c r="H10" i="16"/>
  <c r="F11" i="16"/>
  <c r="G11" i="16"/>
  <c r="H11" i="16"/>
  <c r="F12" i="16"/>
  <c r="G12" i="16"/>
  <c r="H12" i="16"/>
  <c r="F13" i="16"/>
  <c r="G13" i="16"/>
  <c r="H13" i="16"/>
  <c r="F14" i="16"/>
  <c r="G14" i="16"/>
  <c r="H14" i="16"/>
  <c r="F15" i="16"/>
  <c r="G15" i="16"/>
  <c r="H15" i="16"/>
  <c r="F16" i="16"/>
  <c r="G16" i="16"/>
  <c r="H16" i="16"/>
  <c r="F17" i="16"/>
  <c r="G17" i="16"/>
  <c r="H17" i="16"/>
  <c r="F18" i="16"/>
  <c r="G18" i="16"/>
  <c r="H18" i="16"/>
  <c r="F19" i="16"/>
  <c r="G19" i="16"/>
  <c r="H19" i="16"/>
  <c r="F20" i="16"/>
  <c r="G20" i="16"/>
  <c r="H20" i="16"/>
  <c r="F21" i="16"/>
  <c r="G21" i="16"/>
  <c r="H21" i="16"/>
  <c r="F22" i="16"/>
  <c r="G22" i="16"/>
  <c r="H22" i="16"/>
  <c r="F23" i="16"/>
  <c r="G23" i="16"/>
  <c r="H23" i="16"/>
  <c r="F24" i="16"/>
  <c r="G24" i="16"/>
  <c r="H24" i="16"/>
  <c r="F25" i="16"/>
  <c r="G25" i="16"/>
  <c r="H25" i="16"/>
  <c r="F3" i="12"/>
  <c r="G3" i="12"/>
  <c r="H3" i="12"/>
  <c r="F4" i="12"/>
  <c r="G4" i="12"/>
  <c r="H4" i="12"/>
  <c r="F5" i="12"/>
  <c r="G5" i="12"/>
  <c r="H5" i="12"/>
  <c r="F6" i="12"/>
  <c r="G6" i="12"/>
  <c r="H6" i="12"/>
  <c r="F7" i="12"/>
  <c r="G7" i="12"/>
  <c r="H7" i="12"/>
  <c r="F8" i="12"/>
  <c r="G8" i="12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F28" i="12"/>
  <c r="G28" i="12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F36" i="12"/>
  <c r="G36" i="12"/>
  <c r="H36" i="12"/>
  <c r="F37" i="12"/>
  <c r="G37" i="12"/>
  <c r="H37" i="12"/>
  <c r="F38" i="12"/>
  <c r="G38" i="12"/>
  <c r="H38" i="12"/>
  <c r="F39" i="12"/>
  <c r="G39" i="12"/>
  <c r="H39" i="12"/>
  <c r="F40" i="12"/>
  <c r="G40" i="12"/>
  <c r="H40" i="12"/>
  <c r="F41" i="12"/>
  <c r="G41" i="12"/>
  <c r="H41" i="12"/>
  <c r="F42" i="12"/>
  <c r="G42" i="12"/>
  <c r="H42" i="12"/>
  <c r="F43" i="12"/>
  <c r="G43" i="12"/>
  <c r="H43" i="12"/>
  <c r="F44" i="12"/>
  <c r="G44" i="12"/>
  <c r="H44" i="12"/>
  <c r="F45" i="12"/>
  <c r="G45" i="12"/>
  <c r="H45" i="12"/>
  <c r="F46" i="12"/>
  <c r="G46" i="12"/>
  <c r="H46" i="12"/>
  <c r="F47" i="12"/>
  <c r="G47" i="12"/>
  <c r="H47" i="12"/>
  <c r="F48" i="12"/>
  <c r="G48" i="12"/>
  <c r="H48" i="12"/>
  <c r="F49" i="12"/>
  <c r="G49" i="12"/>
  <c r="H49" i="12"/>
  <c r="F50" i="12"/>
  <c r="G50" i="12"/>
  <c r="H50" i="12"/>
  <c r="F51" i="12"/>
  <c r="G51" i="12"/>
  <c r="H51" i="12"/>
  <c r="F52" i="12"/>
  <c r="G52" i="12"/>
  <c r="H52" i="12"/>
  <c r="F53" i="12"/>
  <c r="G53" i="12"/>
  <c r="H53" i="12"/>
  <c r="F54" i="12"/>
  <c r="G54" i="12"/>
  <c r="H54" i="12"/>
  <c r="F55" i="12"/>
  <c r="G55" i="12"/>
  <c r="H55" i="12"/>
  <c r="F56" i="12"/>
  <c r="G56" i="12"/>
  <c r="H56" i="12"/>
  <c r="F57" i="12"/>
  <c r="G57" i="12"/>
  <c r="H57" i="12"/>
  <c r="F58" i="12"/>
  <c r="G58" i="12"/>
  <c r="H58" i="12"/>
  <c r="F59" i="12"/>
  <c r="G59" i="12"/>
  <c r="H59" i="12"/>
  <c r="F60" i="12"/>
  <c r="G60" i="12"/>
  <c r="H60" i="12"/>
  <c r="F61" i="12"/>
  <c r="G61" i="12"/>
  <c r="H61" i="12"/>
  <c r="F62" i="12"/>
  <c r="G62" i="12"/>
  <c r="H62" i="12"/>
  <c r="F63" i="12"/>
  <c r="G63" i="12"/>
  <c r="H63" i="12"/>
  <c r="F64" i="12"/>
  <c r="G64" i="12"/>
  <c r="H64" i="12"/>
  <c r="F65" i="12"/>
  <c r="G65" i="12"/>
  <c r="H65" i="12"/>
  <c r="F66" i="12"/>
  <c r="G66" i="12"/>
  <c r="H66" i="12"/>
  <c r="F67" i="12"/>
  <c r="G67" i="12"/>
  <c r="H67" i="12"/>
  <c r="F68" i="12"/>
  <c r="G68" i="12"/>
  <c r="H68" i="12"/>
  <c r="F69" i="12"/>
  <c r="G69" i="12"/>
  <c r="H69" i="12"/>
  <c r="F70" i="12"/>
  <c r="G70" i="12"/>
  <c r="H70" i="12"/>
  <c r="F71" i="12"/>
  <c r="G71" i="12"/>
  <c r="H71" i="12"/>
  <c r="F72" i="12"/>
  <c r="G72" i="12"/>
  <c r="H72" i="12"/>
  <c r="F73" i="12"/>
  <c r="G73" i="12"/>
  <c r="H73" i="12"/>
  <c r="F74" i="12"/>
  <c r="G74" i="12"/>
  <c r="H74" i="12"/>
  <c r="F75" i="12"/>
  <c r="G75" i="12"/>
  <c r="H75" i="12"/>
  <c r="F76" i="12"/>
  <c r="G76" i="12"/>
  <c r="H76" i="12"/>
  <c r="F77" i="12"/>
  <c r="G77" i="12"/>
  <c r="H77" i="12"/>
  <c r="F78" i="12"/>
  <c r="G78" i="12"/>
  <c r="H78" i="12"/>
  <c r="F79" i="12"/>
  <c r="G79" i="12"/>
  <c r="H79" i="12"/>
  <c r="F80" i="12"/>
  <c r="G80" i="12"/>
  <c r="H80" i="12"/>
  <c r="F81" i="12"/>
  <c r="G81" i="12"/>
  <c r="H81" i="12"/>
  <c r="F82" i="12"/>
  <c r="G82" i="12"/>
  <c r="H82" i="12"/>
  <c r="F83" i="12"/>
  <c r="G83" i="12"/>
  <c r="H83" i="12"/>
  <c r="F84" i="12"/>
  <c r="G84" i="12"/>
  <c r="H84" i="12"/>
  <c r="F85" i="12"/>
  <c r="G85" i="12"/>
  <c r="H85" i="12"/>
  <c r="F86" i="12"/>
  <c r="G86" i="12"/>
  <c r="H86" i="12"/>
  <c r="F87" i="12"/>
  <c r="G87" i="12"/>
  <c r="H87" i="12"/>
  <c r="F88" i="12"/>
  <c r="G88" i="12"/>
  <c r="H88" i="12"/>
  <c r="F89" i="12"/>
  <c r="G89" i="12"/>
  <c r="H89" i="12"/>
  <c r="F90" i="12"/>
  <c r="G90" i="12"/>
  <c r="H90" i="12"/>
  <c r="F91" i="12"/>
  <c r="G91" i="12"/>
  <c r="H91" i="12"/>
  <c r="F92" i="12"/>
  <c r="G92" i="12"/>
  <c r="H92" i="12"/>
  <c r="F93" i="12"/>
  <c r="G93" i="12"/>
  <c r="H93" i="12"/>
  <c r="F94" i="12"/>
  <c r="G94" i="12"/>
  <c r="H94" i="12"/>
  <c r="F95" i="12"/>
  <c r="G95" i="12"/>
  <c r="H95" i="12"/>
  <c r="F96" i="12"/>
  <c r="G96" i="12"/>
  <c r="H96" i="12"/>
  <c r="F97" i="12"/>
  <c r="G97" i="12"/>
  <c r="H97" i="12"/>
  <c r="F98" i="12"/>
  <c r="G98" i="12"/>
  <c r="H98" i="12"/>
  <c r="F99" i="12"/>
  <c r="G99" i="12"/>
  <c r="H99" i="12"/>
  <c r="F100" i="12"/>
  <c r="G100" i="12"/>
  <c r="H100" i="12"/>
  <c r="F101" i="12"/>
  <c r="G101" i="12"/>
  <c r="H101" i="12"/>
  <c r="F102" i="12"/>
  <c r="G102" i="12"/>
  <c r="H102" i="12"/>
  <c r="F103" i="12"/>
  <c r="G103" i="12"/>
  <c r="H103" i="12"/>
  <c r="F104" i="12"/>
  <c r="G104" i="12"/>
  <c r="H104" i="12"/>
  <c r="F105" i="12"/>
  <c r="G105" i="12"/>
  <c r="H105" i="12"/>
  <c r="F106" i="12"/>
  <c r="G106" i="12"/>
  <c r="H106" i="12"/>
  <c r="F107" i="12"/>
  <c r="G107" i="12"/>
  <c r="H107" i="12"/>
  <c r="F108" i="12"/>
  <c r="G108" i="12"/>
  <c r="H108" i="12"/>
  <c r="F109" i="12"/>
  <c r="G109" i="12"/>
  <c r="H109" i="12"/>
  <c r="F110" i="12"/>
  <c r="G110" i="12"/>
  <c r="H110" i="12"/>
  <c r="F111" i="12"/>
  <c r="G111" i="12"/>
  <c r="H111" i="12"/>
  <c r="F112" i="12"/>
  <c r="G112" i="12"/>
  <c r="H112" i="12"/>
  <c r="F113" i="12"/>
  <c r="G113" i="12"/>
  <c r="H113" i="12"/>
  <c r="F114" i="12"/>
  <c r="G114" i="12"/>
  <c r="H114" i="12"/>
  <c r="F115" i="12"/>
  <c r="G115" i="12"/>
  <c r="H115" i="12"/>
  <c r="F3" i="11"/>
  <c r="G3" i="11"/>
  <c r="H3" i="11"/>
  <c r="F4" i="11"/>
  <c r="G4" i="11"/>
  <c r="H4" i="11"/>
  <c r="F5" i="11"/>
  <c r="G5" i="11"/>
  <c r="H5" i="11"/>
  <c r="F6" i="11"/>
  <c r="G6" i="11"/>
  <c r="H6" i="11"/>
  <c r="F7" i="11"/>
  <c r="G7" i="11"/>
  <c r="H7" i="11"/>
  <c r="F8" i="11"/>
  <c r="G8" i="11"/>
  <c r="H8" i="11"/>
  <c r="F9" i="11"/>
  <c r="G9" i="11"/>
  <c r="H9" i="11"/>
  <c r="F10" i="11"/>
  <c r="G10" i="11"/>
  <c r="H10" i="11"/>
  <c r="F11" i="11"/>
  <c r="G11" i="11"/>
  <c r="H11" i="11"/>
  <c r="F12" i="11"/>
  <c r="G12" i="11"/>
  <c r="H12" i="11"/>
  <c r="F13" i="11"/>
  <c r="G13" i="11"/>
  <c r="H13" i="11"/>
  <c r="F14" i="11"/>
  <c r="G14" i="11"/>
  <c r="H14" i="11"/>
  <c r="F15" i="11"/>
  <c r="G15" i="11"/>
  <c r="H15" i="11"/>
  <c r="F16" i="11"/>
  <c r="G16" i="11"/>
  <c r="H16" i="11"/>
  <c r="F17" i="11"/>
  <c r="G17" i="11"/>
  <c r="H17" i="11"/>
  <c r="F18" i="11"/>
  <c r="G18" i="11"/>
  <c r="H18" i="11"/>
  <c r="F19" i="11"/>
  <c r="G19" i="11"/>
  <c r="H19" i="11"/>
  <c r="F20" i="11"/>
  <c r="G20" i="11"/>
  <c r="H20" i="11"/>
  <c r="F21" i="11"/>
  <c r="G21" i="11"/>
  <c r="H21" i="11"/>
  <c r="F22" i="11"/>
  <c r="G22" i="11"/>
  <c r="H22" i="11"/>
  <c r="F23" i="11"/>
  <c r="G23" i="11"/>
  <c r="H23" i="11"/>
  <c r="F24" i="11"/>
  <c r="G24" i="11"/>
  <c r="H24" i="11"/>
  <c r="F25" i="11"/>
  <c r="G25" i="11"/>
  <c r="H25" i="11"/>
  <c r="F26" i="11"/>
  <c r="G26" i="11"/>
  <c r="H26" i="11"/>
  <c r="F27" i="11"/>
  <c r="G27" i="11"/>
  <c r="H27" i="11"/>
  <c r="F28" i="11"/>
  <c r="G28" i="11"/>
  <c r="H28" i="11"/>
  <c r="F29" i="11"/>
  <c r="G29" i="11"/>
  <c r="H29" i="11"/>
  <c r="F30" i="11"/>
  <c r="G30" i="11"/>
  <c r="H30" i="11"/>
  <c r="F31" i="11"/>
  <c r="G31" i="11"/>
  <c r="H31" i="11"/>
  <c r="F32" i="11"/>
  <c r="G32" i="11"/>
  <c r="H32" i="11"/>
  <c r="F33" i="11"/>
  <c r="G33" i="11"/>
  <c r="H33" i="11"/>
  <c r="F34" i="11"/>
  <c r="G34" i="11"/>
  <c r="H34" i="11"/>
  <c r="F35" i="11"/>
  <c r="G35" i="11"/>
  <c r="H35" i="11"/>
  <c r="F36" i="11"/>
  <c r="G36" i="11"/>
  <c r="H36" i="11"/>
  <c r="F37" i="11"/>
  <c r="G37" i="11"/>
  <c r="H37" i="11"/>
  <c r="F38" i="11"/>
  <c r="H38" i="11" s="1"/>
  <c r="G38" i="11"/>
  <c r="F39" i="11"/>
  <c r="G39" i="11"/>
  <c r="H39" i="11"/>
  <c r="F2" i="3" l="1"/>
  <c r="G2" i="3"/>
  <c r="H2" i="3"/>
  <c r="F4" i="1" l="1"/>
  <c r="G8" i="15"/>
  <c r="F8" i="15"/>
  <c r="H8" i="15" s="1"/>
  <c r="G4" i="14"/>
  <c r="F4" i="14"/>
  <c r="H4" i="14" s="1"/>
  <c r="G4" i="15" l="1"/>
  <c r="F4" i="15"/>
  <c r="H4" i="15" s="1"/>
  <c r="G3" i="15"/>
  <c r="F3" i="15"/>
  <c r="H3" i="15" s="1"/>
  <c r="G2" i="15"/>
  <c r="F2" i="15"/>
  <c r="H2" i="15" s="1"/>
  <c r="H9" i="15" l="1"/>
  <c r="F2" i="16"/>
  <c r="G2" i="16"/>
  <c r="H2" i="16"/>
  <c r="G26" i="16" l="1"/>
  <c r="H26" i="16"/>
  <c r="F7" i="15"/>
  <c r="G7" i="15"/>
  <c r="H7" i="15"/>
  <c r="F6" i="15"/>
  <c r="G6" i="15"/>
  <c r="H6" i="15"/>
  <c r="F5" i="15"/>
  <c r="G5" i="15"/>
  <c r="G9" i="15" s="1"/>
  <c r="H5" i="15"/>
  <c r="F2" i="14" l="1"/>
  <c r="G2" i="14"/>
  <c r="H2" i="14"/>
  <c r="F3" i="14"/>
  <c r="G3" i="14"/>
  <c r="H3" i="14"/>
  <c r="F5" i="14"/>
  <c r="G5" i="14"/>
  <c r="H5" i="14"/>
  <c r="F6" i="14"/>
  <c r="G6" i="14"/>
  <c r="H6" i="14"/>
  <c r="F7" i="14"/>
  <c r="G7" i="14"/>
  <c r="H7" i="14"/>
  <c r="F8" i="14"/>
  <c r="G8" i="14"/>
  <c r="H8" i="14"/>
  <c r="F9" i="14"/>
  <c r="G9" i="14"/>
  <c r="H9" i="14"/>
  <c r="F10" i="14"/>
  <c r="G10" i="14"/>
  <c r="H10" i="14"/>
  <c r="F11" i="14"/>
  <c r="G11" i="14"/>
  <c r="H11" i="14"/>
  <c r="F12" i="14"/>
  <c r="G12" i="14"/>
  <c r="H12" i="14"/>
  <c r="F13" i="14"/>
  <c r="G13" i="14"/>
  <c r="H13" i="14"/>
  <c r="G14" i="14" l="1"/>
  <c r="H14" i="14"/>
  <c r="F2" i="13"/>
  <c r="G2" i="13"/>
  <c r="H2" i="13"/>
  <c r="F3" i="13"/>
  <c r="G3" i="13"/>
  <c r="H3" i="13"/>
  <c r="F4" i="13"/>
  <c r="G4" i="13"/>
  <c r="H4" i="13"/>
  <c r="G5" i="13" l="1"/>
  <c r="H5" i="13"/>
  <c r="F2" i="12"/>
  <c r="G2" i="12"/>
  <c r="H2" i="12"/>
  <c r="G116" i="12" l="1"/>
  <c r="H116" i="12"/>
  <c r="F2" i="11"/>
  <c r="G2" i="11"/>
  <c r="H2" i="11"/>
  <c r="H40" i="11" l="1"/>
  <c r="G40" i="11"/>
  <c r="F2" i="9"/>
  <c r="G2" i="9"/>
  <c r="H2" i="9"/>
  <c r="F3" i="9"/>
  <c r="G3" i="9"/>
  <c r="H3" i="9"/>
  <c r="F4" i="9"/>
  <c r="G4" i="9"/>
  <c r="H4" i="9"/>
  <c r="F5" i="9"/>
  <c r="G5" i="9"/>
  <c r="H5" i="9"/>
  <c r="F6" i="9"/>
  <c r="G6" i="9"/>
  <c r="H6" i="9"/>
  <c r="F7" i="9"/>
  <c r="G7" i="9"/>
  <c r="H7" i="9"/>
  <c r="F8" i="9"/>
  <c r="G8" i="9"/>
  <c r="H8" i="9"/>
  <c r="F9" i="9"/>
  <c r="G9" i="9"/>
  <c r="H9" i="9"/>
  <c r="F10" i="9"/>
  <c r="G10" i="9"/>
  <c r="H10" i="9"/>
  <c r="F11" i="9"/>
  <c r="G11" i="9"/>
  <c r="H11" i="9"/>
  <c r="F12" i="9"/>
  <c r="G12" i="9"/>
  <c r="H12" i="9"/>
  <c r="F13" i="9"/>
  <c r="G13" i="9"/>
  <c r="H13" i="9"/>
  <c r="F14" i="9"/>
  <c r="G14" i="9"/>
  <c r="H14" i="9"/>
  <c r="F15" i="9"/>
  <c r="G15" i="9"/>
  <c r="H15" i="9"/>
  <c r="F16" i="9"/>
  <c r="G16" i="9"/>
  <c r="H16" i="9"/>
  <c r="F17" i="9"/>
  <c r="G17" i="9"/>
  <c r="H17" i="9"/>
  <c r="G18" i="9" l="1"/>
  <c r="H18" i="9"/>
  <c r="F2" i="8"/>
  <c r="G2" i="8"/>
  <c r="H2" i="8"/>
  <c r="F3" i="8"/>
  <c r="G3" i="8"/>
  <c r="H3" i="8"/>
  <c r="F4" i="8"/>
  <c r="G4" i="8"/>
  <c r="H4" i="8"/>
  <c r="F5" i="8"/>
  <c r="G5" i="8"/>
  <c r="H5" i="8"/>
  <c r="F6" i="8"/>
  <c r="G6" i="8"/>
  <c r="H6" i="8"/>
  <c r="F7" i="8"/>
  <c r="G7" i="8"/>
  <c r="H7" i="8"/>
  <c r="F8" i="8"/>
  <c r="G8" i="8"/>
  <c r="H8" i="8"/>
  <c r="F9" i="8"/>
  <c r="G9" i="8"/>
  <c r="H9" i="8"/>
  <c r="F10" i="8"/>
  <c r="G10" i="8"/>
  <c r="H10" i="8"/>
  <c r="G11" i="8" l="1"/>
  <c r="H11" i="8"/>
  <c r="F2" i="4"/>
  <c r="G2" i="4"/>
  <c r="H2" i="4"/>
  <c r="G39" i="4" l="1"/>
  <c r="H39" i="4"/>
  <c r="H69" i="3" l="1"/>
  <c r="G69" i="3"/>
  <c r="F2" i="2"/>
  <c r="G2" i="2"/>
  <c r="H2" i="2"/>
  <c r="F3" i="2"/>
  <c r="G3" i="2"/>
  <c r="H3" i="2"/>
  <c r="F4" i="2"/>
  <c r="G4" i="2"/>
  <c r="H4" i="2"/>
  <c r="F5" i="2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H14" i="2" l="1"/>
  <c r="G14" i="2"/>
  <c r="F2" i="1"/>
  <c r="H2" i="1" s="1"/>
  <c r="G2" i="1"/>
  <c r="F3" i="1"/>
  <c r="G3" i="1"/>
  <c r="H3" i="1"/>
  <c r="H4" i="1"/>
  <c r="G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G11" i="1" l="1"/>
  <c r="H11" i="1"/>
</calcChain>
</file>

<file path=xl/sharedStrings.xml><?xml version="1.0" encoding="utf-8"?>
<sst xmlns="http://schemas.openxmlformats.org/spreadsheetml/2006/main" count="816" uniqueCount="366">
  <si>
    <t>szt.</t>
  </si>
  <si>
    <t>wartość brutto
[zł]</t>
  </si>
  <si>
    <t>wartość netto
[zł]</t>
  </si>
  <si>
    <t>cena brutto
[zł]</t>
  </si>
  <si>
    <t>stawka VAT
[%]</t>
  </si>
  <si>
    <t>cena za sztukę
[zł]</t>
  </si>
  <si>
    <t>ilość</t>
  </si>
  <si>
    <t>jm</t>
  </si>
  <si>
    <t>nazwa materiału z opisem</t>
  </si>
  <si>
    <t>Pojemnik na odpady medyczne z przykrywką 10L czerwony posiadający atest PZH, zaopatrzone w etykietę z międzynarodowym zdnakiem ostrzegawczym oraz instrukcją użytkowania, wykonany z polipropylenu, otwór wrzutowy o średnicy do 90 mm, z wcięciem umożliwiającym oddzielenie igły od strzykawki</t>
  </si>
  <si>
    <t>Pojemnik na odpady medyczne z przykrywką 10L żółty posiadający atest PZH, zaopatrzone w etykietę z międzynarodowym zdnakiem ostrzegawczym oraz instrukcją użytkowania, wykonany z polipropylenu, otwór wrzutowy o średnicy do 90 mm, z wcięciem umożliwiającym oddzielenie igły od strzykawki</t>
  </si>
  <si>
    <t>Pojemnik na odpady medyczne z przykrywką 2L żółty posiadający atest PZH, zaopatrzone w etykietę z międzynarodowym zdnakiem ostrzegawczym oraz instrukcją użytkowania, wykonany z polipropylenu, otwór wrzutowy o średnicy do 90 mm, z wcięciem umożliwiającym oddzielenie igły od strzykawki</t>
  </si>
  <si>
    <t>Pojemnik na odpady medyczne z przykrywką 3,5L czerwony posiadający atest PZH, zaopatrzone w etykietę z międzynarodowym zdnakiem ostrzegawczym oraz instrukcją użytkowania, wykonany z polipropylenu, otwór wrzutowy o średnicy do 90 mm, z wcięciem umożliwiającym oddzielenie igły od strzykawki</t>
  </si>
  <si>
    <t>Pojemnik na odpady medyczne z przykrywką 5L czerwony posiadający atest PZH, zaopatrzone w etykietę z międzynarodowym zdnakiem ostrzegawczym oraz instrukcją użytkowania, wykonany z polipropylenu, otwór wrzutowy o średnicy do 90 mm, z wcięciem umożliwiającym oddzielenie igły od strzykawki</t>
  </si>
  <si>
    <t>uwagi</t>
  </si>
  <si>
    <t>Papier Mitsubishi K91HG</t>
  </si>
  <si>
    <t>Papier do USG Sony UPP 84S</t>
  </si>
  <si>
    <t>rol.</t>
  </si>
  <si>
    <t>Papier do USG Compact one Sony Mitsubishi S-K 61B 110x20</t>
  </si>
  <si>
    <t>bl.</t>
  </si>
  <si>
    <t>Papier do KTG Sonicaid Oxford Team 143x150x300</t>
  </si>
  <si>
    <t>Papier do KTG 151x90x150 składanka 112mm Comen</t>
  </si>
  <si>
    <t>Papier do KTG 110mm 111x100x150 Cito</t>
  </si>
  <si>
    <t>Papier do EKG z nadrukiem Ascard 612 210x40 Dedalus</t>
  </si>
  <si>
    <t>Papier do EKG z nadrukiem Ascard 612 210x25 Dedalus</t>
  </si>
  <si>
    <t>Papier do Ekg SE/CM-600 Comen 110x140 20m składanka</t>
  </si>
  <si>
    <t>Papier do EKG PC Lifepack 11-12 107x23</t>
  </si>
  <si>
    <t>Papier do Ekg 215x30 kompatybilne z urządzeniami Walmed</t>
  </si>
  <si>
    <t>Papier do defibrylatora TEC 5531 Nihon Kohden</t>
  </si>
  <si>
    <t>Krem do pielęgnacji skóry rąk Velodes Cream 500ml</t>
  </si>
  <si>
    <t>Wkład do chusteczek Velox Wipes z alkoholem</t>
  </si>
  <si>
    <t>Wkład do chusteczek Velox Wipes bezalkoholowe</t>
  </si>
  <si>
    <t>Preparat do mycia i dezynfekcji narzędzi Viruton Pulver 1kg</t>
  </si>
  <si>
    <t>Preparat do mycia i dezynfekcji narzędzi obrotowych Viruton Bohr 5l</t>
  </si>
  <si>
    <t>Płyn do mycia i dezynfekcji powierzchni Velox Spray 1L</t>
  </si>
  <si>
    <t>Płyn do mycia i dezynfekcji powierzchni Quatrodes Extra 5L</t>
  </si>
  <si>
    <t>Płyn do mycia i dezynfekcji powierzchni Quatrodes extra 1l</t>
  </si>
  <si>
    <t>Płyn do dezynfekcji rąk Velodes soft 5l</t>
  </si>
  <si>
    <t>Płyn do dezynfekcji rąk Velodes soft 500ml</t>
  </si>
  <si>
    <t>op.</t>
  </si>
  <si>
    <t>Chusteczki do dezynfekcji Velox Wipes z alkoholem</t>
  </si>
  <si>
    <t>Chusteczki do dezynfekcji Velox Wipes bezalkoholowe</t>
  </si>
  <si>
    <t>Ściereczka z mikrofazy 30cmx30cm żółta gramatura 220 g/m2 wytrzymałość około 300 cykli prania</t>
  </si>
  <si>
    <t>Ściereczka z mikrofazy 30cmx30cm zielona gramatura 220 g/m2 wytrzymałość około 300 cykli prania</t>
  </si>
  <si>
    <t>Ściereczka z mikrofazy 30cmx30cm niebieska gramatura 220 g/m2 wytrzymałość około 300 cykli prania</t>
  </si>
  <si>
    <t>Ściereczka z mikrofazy 30cmx30cm czerwona gramatura 220 g/m2 wytrzymałość około 300 cykli prania</t>
  </si>
  <si>
    <t>Pad maszynowy 20" biały grubość 26 mm, gramatura 814 g/m2, recyklowany poliester, do urządzeń odbrotowych do 2000 obrotów na minutę</t>
  </si>
  <si>
    <t xml:space="preserve">Mediclean MG 142 5L - twarda powłoka do zabezpieczania wodoodpornych powierzchni linoleum, PCV itp. </t>
  </si>
  <si>
    <t>Mediclean MG 121 5L - wysokoalkaliczny do usuwania powłok ochronnych woskowych i polimerowych na powierzchniach odpornych na alkalia (lastrico, PCV, gres, terakota, linoleum, gumolit)</t>
  </si>
  <si>
    <t>Mediclean MC 610 500ml - odświeżacz powietrza</t>
  </si>
  <si>
    <t>Mediclean MC 520 650G - mleczko do czyszczenia</t>
  </si>
  <si>
    <t>Mediclean MC 330 750ml - do czyszczenia i wybielania muszli klozetowych, pisuarów, wanien, umywalek, brodzików, zlewów, odpływów, koszy i pojemników na odpady</t>
  </si>
  <si>
    <t>Mediclean MC 320 750ml - żel do mycia i odkamieniania powierzchni sanitarnych</t>
  </si>
  <si>
    <t>Mediclean MC 315 1l - środek do powierzchni sanitarnych o wzmocnionym działaniu czyszczącym</t>
  </si>
  <si>
    <t>Mediclean MC 311 5L - pianka do mycia kabin prysznicowych, brodzików, osłon plastikowych i szklanych oraz armatury łazienkowej i kuchennej</t>
  </si>
  <si>
    <t>Mediclean MC 311 500ml - pianka do mycia kabin prysznicowych, brodzików, osłon plastikowych i szklanych oraz armatury łazienkowej i kuchennej</t>
  </si>
  <si>
    <t>Mediclean MC 310 5L - do urządzeń sanitarnych</t>
  </si>
  <si>
    <t>Mediclean MC 310 1L - do urządzeń sanitarnych</t>
  </si>
  <si>
    <t>Mediclean MC 260 500ml - płyn do czyszczenia fug podłogowych i ściennych</t>
  </si>
  <si>
    <t>Mediclean MC 250 500ml - preparat do usuwania śladów po naklejkach, taśmach klejących, gumach, pisakach</t>
  </si>
  <si>
    <t xml:space="preserve">Mediclean MC 240 500ml - do czyszczenia i pielęgnacji stali nierdzewnej </t>
  </si>
  <si>
    <t>Mediclean MC 230 500ml - środek do pielęgnacji mebli drewnianych i laminowanych</t>
  </si>
  <si>
    <t>Mediclean MC 220 500ml - płyn do mycia szyb, luster i innych powierzchni ze szkła</t>
  </si>
  <si>
    <t>Mediclean MC 211 500ml - pianka do mycia powierzchni zmywalnych mebli, urządzeń biurowych, blatów itp.</t>
  </si>
  <si>
    <t>Mediclean MC 210 5l - do powierzchni zmywalnych np. meble, oklna, drzwi, ściany itp.</t>
  </si>
  <si>
    <t>Mediclean MC 210 1l - do powierzchni zmywalnych np. meble, oklna, drzwi, ściany itp.</t>
  </si>
  <si>
    <t>Mediclean MC 110 5l - do mycia i konserwacji podłóg PCV, linoleum, lastrico, gresu, terakoty itp.</t>
  </si>
  <si>
    <t>Mediclean MC 110 1l - do mycia i konserwacji podłóg PCV, linoleum, lastrico, gresu, terakoty itp.</t>
  </si>
  <si>
    <t>Czyściwo specjalistyczne w wiaderku suche ściereczki o gramaturze 45 g/m2, nierysujące powierzchni, niepylące i niestrzępiące się, białe, wytrzymałe i odporne na detergenty i rozpuszczalniki, wielkość ściereczki 16x30 cm, ilość ściereczek 100 sztuk, perforowane, zapakowane w folię, która chorni przed wilgocią i zanieczyszczeniem, wiaderko wielkorotnego uzytku łatwe do rozmontowania i umycia, szczelnie zamknięte chroni nasączone ściereczki przed wysychaniem oraz wylewaniem się płunów podczas przenoszenia, wiaderko posiada rączkę, która ułatwia przenoszenie</t>
  </si>
  <si>
    <t>Czyściwo specjalistyczne wkład do wiaderka suche ściereczki o gramaturze 45 g/m2, nierysujące powierzchni, niepylące i niestrzępiące się, białe, wytrzymałe i odporne na detergenty i rozpuszczalniki, wielkość ściereczki 16x30 cm, ilość ściereczek 100 sztuk, perforowane, zapakowane w folię, która chorni przed wilgocią i zanieczyszczeniem</t>
  </si>
  <si>
    <t>Emulsja myjąca antybakteryjna Octenisan 500ml</t>
  </si>
  <si>
    <t>Wkład do chusteczki do dezynfekcji Mikrozid Sensitive Wipes 200 chusteczek, bezalkoholowe</t>
  </si>
  <si>
    <t>Wkład do chusteczki do dezynfekcji Mikrozid AF wipes 200 chusteczek, alkoholowe</t>
  </si>
  <si>
    <t>Mikrozid AF Liquid 1L</t>
  </si>
  <si>
    <t>Chusteczki do dezynfekcji uniwersalne Mikrozid Wipes Premium 100 listków w opakowaniu</t>
  </si>
  <si>
    <t>Chusteczki do dezynfekcji Mikrozid Sensitive Wipes 200 chusteczek w puszce, bezalkoholowe</t>
  </si>
  <si>
    <t>Chusteczki do dezynfekcji Mikrozid AF wipes 200 chusteczek w puszce, alkoholowe</t>
  </si>
  <si>
    <t>Chusteczki do dezynfekcji Mikrozid PAA Wipes 50 chusteczek w puszce, sporobójcze</t>
  </si>
  <si>
    <t>Chloramix 300 tabletek</t>
  </si>
  <si>
    <t>Power system spray olejny Sterilit 300ml GB600</t>
  </si>
  <si>
    <t>Oil Spray Sterilit 300 ml JG600</t>
  </si>
  <si>
    <t>Ściereczki do mycia i dezynfekcji Virusolve ECO-Wipes 450 chusteczek w wiaderku</t>
  </si>
  <si>
    <t>Preparat do mycia i dezynfekcji narzędzi Enzymex L9 1l</t>
  </si>
  <si>
    <t>Preparat do dezynfekcji drogą powietrzną Vesismin NDP Air Total Green 50ml</t>
  </si>
  <si>
    <t>Preparat do dezynfekcji drogą powietrzną Vesismin NDP Air Total Green 300ml</t>
  </si>
  <si>
    <t>Płyn do dezynfekcji rąk Sterisol Phago Gel 700 ml</t>
  </si>
  <si>
    <t>Płyn do dezynfekcji rąk Sterisol AHD 2000 - 1000 700ml</t>
  </si>
  <si>
    <t>Płyn do dezynfekcji Flusher rinse 5L</t>
  </si>
  <si>
    <t>Płyn do dezynfekcji Flusher detergent 5L</t>
  </si>
  <si>
    <t>Koncentrat do mycia narzędzi w myjni Neodisher Z 5L</t>
  </si>
  <si>
    <t>Koncentrat do mycia narzędzi w myjni Neodisher Mediclean Forte 5L</t>
  </si>
  <si>
    <t>Koncentrat do płukania narzędzi w myjni Neodisher Mediklar 5L</t>
  </si>
  <si>
    <t>Koncentrat Taski Sprint Degerm do mycia i dezynfekcji powierzchni 5L</t>
  </si>
  <si>
    <t>kpl.</t>
  </si>
  <si>
    <t>Szczotka do rąk plastikowa z uchwytem wykonana z tworzywa ze sztywnym włosiem syntetycznym. Korpus szczoteczki ergonomiczny idealnie pasujący do dłoni co pozwala na pewny i mocny uchwyt szczotki podczas szorowania.</t>
  </si>
  <si>
    <t>Szczotka do czyszczenia, włosie wykonane z miękkiego silikonu, dzięki czemu nie rysuje powierzchni. Szczotka posiada rączkę, która umożliwia wygodniejsze i bardziej dokładne mycie butelek, sztywną częścią produktu jest uchwyt, pozostałe są elastyczne, długość szczotki 30 cm, długość robocza 14 cm</t>
  </si>
  <si>
    <t>Kij aluminiowy do mopa, posiada otwór na zawleczkę do stelaży, Kij zakończony jest rączką wykonaną z tworzywa sztucznego, długość 140 cm</t>
  </si>
  <si>
    <t>Wywoływacz RTG G-138i 2x20L</t>
  </si>
  <si>
    <t>Utrwalacz RTG G-334 2x20l</t>
  </si>
  <si>
    <t>Błona RTG CP-G 35x43</t>
  </si>
  <si>
    <t>Błona RTG CP-G 35x35</t>
  </si>
  <si>
    <t>Błona RTG CP-G 30x40</t>
  </si>
  <si>
    <t>Błona RTG CP-G 24x30</t>
  </si>
  <si>
    <t>Błona RTG CP-G 20x40</t>
  </si>
  <si>
    <t>Błona RTG CP-G 18x43</t>
  </si>
  <si>
    <t>Błona RTG CP-G 18x24</t>
  </si>
  <si>
    <t>Woda niegazowana 500ml w plastkowych butelkach</t>
  </si>
  <si>
    <t>Woda gazowana 500ml w plastikowych butelkach</t>
  </si>
  <si>
    <t>Tchibo kapsułki 10 szt.</t>
  </si>
  <si>
    <t>Sok jabłkowy 300 ml w szklanych butelkach</t>
  </si>
  <si>
    <t>Mleko Łaciate 2% 1L w karotniku</t>
  </si>
  <si>
    <t>Kwasek cytrynowy 20g</t>
  </si>
  <si>
    <t xml:space="preserve">Kleik ryżowy 160g </t>
  </si>
  <si>
    <t>Kawa ziarnista Astra Łagodna Espresso 1kg</t>
  </si>
  <si>
    <t>Kawa rozpuszczalna 200g Tchibo</t>
  </si>
  <si>
    <t>Kawa mielona 250g Tchibo</t>
  </si>
  <si>
    <t>Herbata 20 torebek zielona Vitax</t>
  </si>
  <si>
    <t>Herbata 20 torebek owocowa Vitax</t>
  </si>
  <si>
    <t>Herbata 100 torebek czarna Saga</t>
  </si>
  <si>
    <t>Cukier biały w saszetkach 100szt.</t>
  </si>
  <si>
    <t>Cukier biały 1kg</t>
  </si>
  <si>
    <t>Ciastka różne rodzaje</t>
  </si>
  <si>
    <t>Żel do EKG 500ml bezbarwne</t>
  </si>
  <si>
    <t>Żel do EEG 250 ml do defibrylacji</t>
  </si>
  <si>
    <t>Worki wodorozpuszczalne, worki i przewiązka wykonane są z nietoksycznych substancji rozpuszczalnych w gorącej wodzie, które ulegają całkowitej biodegradacji
worki całkowicie rozpuszczalne w wodzie, dzięki czemu nie pozostają szczątki mogące uszkodzić maszynę pralniczą, rozmiar 66 cm x 84 cm</t>
  </si>
  <si>
    <t>Woda demineralizowana 5l</t>
  </si>
  <si>
    <t>Wieszak do worków na mocz niesterylny z mocnego i trwałego tworzywa sztucznego, umocowanie zapobiegającego załamywaniu się drenu, dopasowany do okrągłych i kwadratowych ram łóżek, dwa uchwyty po każdej stronie, nazwa wytwórcy umieszczona na wyrobie, nie zawiera lateksu, nie zawiera ftalanów</t>
  </si>
  <si>
    <t>Wapno sodowane Drägersorb® 800+ do absorpcji CO2 w układach oddechowych aparatów do znieczulania</t>
  </si>
  <si>
    <t>Utrwalacz cytologiczny spray 200ml preparat w aerozolu do utrwalania pobranych wymazów biologicznych w celu ich późniejszego badania. Chroni materiał przed wpływem warunków otoczenia.</t>
  </si>
  <si>
    <t>Uchwyt plastikowy do systemu ssącego - drenażu chirurgicznego serres nr ref. 0506-57815</t>
  </si>
  <si>
    <t>Szyna druciana Kramer 70x500 przeznaczone do pewnego i stabilnego unieruchomienia uszkodzonej kończyny.</t>
  </si>
  <si>
    <t>Szyna druciana Kramer 100x1000 przeznaczone do pewnego i stabilnego unieruchomienia uszkodzonej kończyny.</t>
  </si>
  <si>
    <t>Szyna aluminiowa do palców 230x18 wykonane są z blachy aluminiowej wyklejanej białą gąbką lateksową, która umożliwia wentylację. Produkt przeznaczony jest do jednorazowego użytku. Nie jest sterylny i nie nadaję się do sterylizacji. Nie wchodzi w interakcję z innymi produktami medycznymi. Po wykonaniu , produkt jest prosty z możliwością łatwego formowania do potrzeb pacjenta.</t>
  </si>
  <si>
    <t>Szczotka chirurgiczna sucha, jałowa szczoteczka przeznaczona do dokładnego, chirurgicznego mycia rąk. Skutecznie usuwa zanieczyszczenia i przygotowuje dłonie do dezynfekcji przed operacją. Nie jest nasączona żadnym detergentem ani substancją myjącą. Wysterylizowana tlenkiem etylenu.</t>
  </si>
  <si>
    <t>worków</t>
  </si>
  <si>
    <t>Sól warzona w tabletkach do uzdatniania wody pakowane po 25 kg</t>
  </si>
  <si>
    <t>Proszek żelujący 2kg w wiaderku, zamienia w żel i zachowuje w tej formie krew, składniki krwi oraz inne płyny o szerokim zakresie pH oraz koncentracji elektrolitów. Produkt żeluje płyny o wadze odpowiadającej od 40 do 200 wagi własnej.</t>
  </si>
  <si>
    <t>Osłonka medyczna bezpudrowe nienawilżone średnica 28mm, długość 21cm na głowice transrektalne, transwaginalne/endorektalne USG, wykonane z naturalnego lateksu, elektronicznie testowane, przypominające prezerwatywę. Łatwe i wygodne otwieranie z folii, pakowane pojedyńczo, w kartonie 144szt.</t>
  </si>
  <si>
    <t>Osłonka medyczna bezpudrowe nawilżone średnica 28mm, długość 21cm na głowice transrektalne, transwaginalne/endorektalne USG, wykonane z naturalnego lateksu, elektronicznie testowane, przypominające prezerwatywę. Łatwe i wygodne otwieranie z folii, pakowane pojedyńczo, w kartonie 144szt.</t>
  </si>
  <si>
    <t>Opaska identyfikacyja niesterylna dla dzieci i dorosłych, opaska na nadgarstek z dużą odpornością na wilgoć, działanie mydeł, środków do dezynfekcji rąk i innych cieczy, miękka z delikatnego winylu, elastyczna, lekka i łatwa w użyciu, zaokrąglone brzegi zapobiegające przed zranieniem, wytrzymałe na rozciąganie, jednorazowe, zatrzaskowe zapięcie zabezpieczające przed przypadkowym otwarciem, niealergizująca, nie zawiera lateksu i ftalanów, dostępna z polem do opisu bezpośrednio na opasce lub z wkładaną karteczką</t>
  </si>
  <si>
    <t>Opaska identyfikacyja niesterylna dla noworodków, opaska na nadgarstek z dużą odpornością na wilgoć, działanie mydeł, środków do dezynfekcji rąk i innych cieczy, miękka z delikatnego winylu, elastyczna, lekka i łatwa w użyciu, zaokrąglone brzegi zapobiegające przed zranieniem, wytrzymałe na rozciąganie, jednorazowe, zatrzaskowe zapięcie zabezpieczające przed przypadkowym otwarciem, niealergizująca, nie zawiera lateksu i ftalanów, dostępna z polem do opisu bezpośrednio na opasce lub z wkładaną karteczką</t>
  </si>
  <si>
    <t>Nerka jednorazowego użytku w 100% makulatury, biodegradowalne, nie zawierające chloru ani substancji niebezpiecznych, utrzymują wodę przez 4 godziny</t>
  </si>
  <si>
    <t>Mata dekontaminacyjna 45x115 w kolorze niebieskim składająca się z 30 warstw cienkich arkuszy lepnych, każda powłoka wykonana z żywicy polietylenowej, nie zawiera metali ciężkich, pierwszy i ostatni listek zabezpieczony nieprzylepną folią, grubość maty około 2 mm, spód przylega do podłogi na całej powierzchni co zapiega jej przesuwaniu się, umożliwia bezpobremowy przejazd wózków lub łóżek bez ryzyka zawijania się lub rozdarcia maty, brak potrzeby czyszczenia maty, w rogu maty znajduje się numeracja dla szybkiej indetyfikacji oraz łatwego usuwania kolejnych warstw, lekka i bez środka biobójczego</t>
  </si>
  <si>
    <t>Kompres żelowy zimno/ciepło 30x40 cm wykonany z mocnej i wytrzymałej nietoksycznej folii, wewnątrz znajduje się wkład żelowy utworzony z wody i karboksymetylocelulozy, duża zdolność magazywania i długotrwałego zwrotu zimna lub ciepła, w zestawienie pokrowiec włókninowy, wielorazowego użytku do mycia lub dezynfekcji, hipoalergiczny</t>
  </si>
  <si>
    <t>Kompres żelowy zimno/ciepło 21x38 cm wykonany z mocnej i wytrzymałej nietoksycznej folii, wewnątrz znajduje się wkład żelowy utworzony z wody i karboksymetylocelulozy, duża zdolność magazywania i długotrwałego zwrotu zimna lub ciepła, w zestawienie pokrowiec włókninowy, wielorazowego użytku do mycia lub dezynfekcji, hipoalergiczny</t>
  </si>
  <si>
    <t>Kompres żelowy zimno/ciepło 13x14 cm wykonany z mocnej i wytrzymałej nietoksycznej folii, wewnątrz znajduje się wkład żelowy utworzony z wody i karboksymetylocelulozy, duża zdolność magazywania i długotrwałego zwrotu zimna lub ciepła, w zestawienie pokrowiec włókninowy, wielorazowego użytku do mycia lub dezynfekcji, hipoalergiczny</t>
  </si>
  <si>
    <t>Koc ratunkowy foliowy termiczny wykonany z metalicznej folii PET, chroni przed niekorzystym wpływem warunków atomosferycznych, odporny na uszkodzenia, hipoalergiczny</t>
  </si>
  <si>
    <t>Kaczka tradycyjna jednorazowa ergonomiczny kształt kaczki ułatwia dopasowanie się do nóg pacjenta, łatwa do przenoszenia, stabilna z płaską dolną powierzchnią, gładkie wykończenie brzegów, kształt umożliwia zamocowanie na zasobnikach i uchwytach, jednorazowego użytku, pojemność 875 ml, wykonany z papieru celulozowego, rozmiat 245 x 105 x 15 mm, waga 35 g, czas nasiąkania powyżej 4 godzin</t>
  </si>
  <si>
    <t>Kaczka plastikowa męska pojemność 1000 ml, wykonana z polipropylenu. Kaczkę można sterylizować w atmosferze suchego powietrza o temperaturze 130 °C, oraz w autoklawie w atmosferze sprężonej pary wodnej w temperaturze 126°C. Można go myć i dezynfekować powszechnie używanymi do tego celu środkami.</t>
  </si>
  <si>
    <t>Butelka do zbiórki moczu 2500ml wykonana z polipropylenu</t>
  </si>
  <si>
    <t>Basen szpitalny plastikowy,  umożliwia załatwianie potrzeb fizjologicznych w pozycji leżącej, można dokonać dezynfekcji za pomocą płynu do dezynfekcji lub w autoklawie w temperaturze do 120°C.</t>
  </si>
  <si>
    <t>Basen jednorazowy dla osób leżących płaski w 100% makulatury, biodegradowalne, nie zawierające chloru ani substancji niebezpiecznych, utrzymują wodę przez 4 godziny</t>
  </si>
  <si>
    <t>Zszywki 26/6 grand</t>
  </si>
  <si>
    <t>Zszywki 24/6 grand</t>
  </si>
  <si>
    <t>Zszywacz, zszywa do 20 kartek, na zszywki 24/6 i 26/6, głębokość zszywania 48 mm, zszywanie otwarte i zamknięte, pojemnik na zapasowe zszywki</t>
  </si>
  <si>
    <t>Zeszyt do słówek A6 miękka oprawa, papier o gramaturze 80 g/m2</t>
  </si>
  <si>
    <t>Zeszyt 80 kartkowy kratka A5 miękka oprawa, papier o gramaturze 80 g/m2</t>
  </si>
  <si>
    <t>Zeszyt 60 kartkowy kratka A5 miękka oprawa, papier o gramaturze 80 g/m2</t>
  </si>
  <si>
    <t>Zeszyt 32 kartkowy kratka A5 miękka oprawa, papier o gramaturze 80 g/m2</t>
  </si>
  <si>
    <t>Zeszyt 16 kartkowy kratka A5, miękka oprawa, papier o gramaturze 80 g/m2</t>
  </si>
  <si>
    <t>Zakreślacz żółty ścięta końcówka 2-5 mm, zabezpiecznie przed wysychaniem</t>
  </si>
  <si>
    <t>Zakreślacz zielony ścięta końcówka 2-5 mm, zabezpiecznie przed wysychaniem</t>
  </si>
  <si>
    <t>Zakreślacz różowy ścięta końcówka 2-5 mm, zabezpiecznie przed wysychaniem</t>
  </si>
  <si>
    <t>Zakreślacz pomarańczowy ścięta końcówka 2-5 mm, zabezpiecznie przed wysychaniem</t>
  </si>
  <si>
    <t>Zakreślacz niebieski ścięta końcówka 2-5 mm, zabezpiecznie przed wysychaniem</t>
  </si>
  <si>
    <t>Zakładki indeksujące 45x12 cm, 5 kolorów po 25 zakładek, strzałki, foliowe, po odklejeniu nie pozostawiają śladów</t>
  </si>
  <si>
    <t>Wąsy skoroszytowe z metalową blaszką 25 sztuk w opakowaniu</t>
  </si>
  <si>
    <t>Tusz do stempli zielony taurus</t>
  </si>
  <si>
    <t>Tusz do stempli niebieski taurus</t>
  </si>
  <si>
    <t>Tusz do stempli czerwony taurus</t>
  </si>
  <si>
    <t>Tusz do stempli czarny taurus</t>
  </si>
  <si>
    <t>Torebka strunowa 25/35 polietylen (folia miękka) z atestem PZH 100 sztuk w opakowaniu</t>
  </si>
  <si>
    <t>Torebka strunowa 20/25 polietylen (folia miękka) z atestem PZH 100 sztuk w opakowaniu</t>
  </si>
  <si>
    <t>Torebka strunowa 15/20 polietylen (folia miękka) z atestem PZH 100 sztuk w opakowaniu</t>
  </si>
  <si>
    <t>Torebka strunowa 10/20 polietylen (folia miękka) z atestem PZH 100 sztuk w opakowaniu</t>
  </si>
  <si>
    <t>Torebka strunowa 10/15 polietylen (folia miękka) z atestem PZH 100 sztuk w opakowaniu</t>
  </si>
  <si>
    <t>Temperówka metalowa pojedyncza</t>
  </si>
  <si>
    <t>Teczka zawieszkowa A4 grubość kartonu 275 gsm, do przechowywania dokumentów</t>
  </si>
  <si>
    <t>Teczka A4 wiązana papierowa biała bez nadruku,  posiada trzy wewnętrzne klapy zapobiegające wypadaniu dokumentów</t>
  </si>
  <si>
    <t>Teczka A4 plastikowa z gumką rozszerzana, zmieści do 350 kartek, posiada trzy wewnętrzne klapy zapobiegające wypadaniu dokumentów</t>
  </si>
  <si>
    <t>Teczka A4 na gumkę papierowa biała bez nadruku, posiada trzy wewnętrzne klapy zapobiegające wypadaniu dokumentów</t>
  </si>
  <si>
    <t>Teczka A4 z klipem okładki z folii PVC wewnątrz usztywnione tekturą, sprężysty mechanizm zaciskowy do przytrzymania kartek, kieszeń na wewnętrznej stronie okładki z miejscem na długopis</t>
  </si>
  <si>
    <t>Taśma pakowa brązowa</t>
  </si>
  <si>
    <t>Taśma ostrzegawcza klejąca</t>
  </si>
  <si>
    <t>Taśma dwustronna 38/10</t>
  </si>
  <si>
    <t>Taśma biurowa klejąca przezroczysta 18x30</t>
  </si>
  <si>
    <t>Szufladki na biurko format A4, wykonana z polistyrenu, z przodu miejsce do naklejenia etykiet, profilowany przód zabezpieczający dokumenty przed wypadaniem, możliwość łączenia pionowo lub kaskadowo</t>
  </si>
  <si>
    <t>Spinacz biurowy 50 mm okrągłe</t>
  </si>
  <si>
    <t>Spinacz biurowy 33 mm okrągłe</t>
  </si>
  <si>
    <t>Spinacz biurowy 28 mm okrągłe</t>
  </si>
  <si>
    <t>Skorowidz A5, alfabetyczny, laminowana okładka, w kartkę, papier o gramaturze 80 g/m3</t>
  </si>
  <si>
    <t>Skorowidz A4, alfabetyczny, laminowana okładka, w kartkę, papier o gramaturze 80 g/m2</t>
  </si>
  <si>
    <t>Rozszywacz do zszywek 24/6 i 26/6, posiada blokadę</t>
  </si>
  <si>
    <t>Przekładka kartonowa 1/3 A4 kolorowa 100szt. w opakowaniu, mają na boku dziurki, które pasują do wszystkich klasycznych segregatorów</t>
  </si>
  <si>
    <t>ryz.</t>
  </si>
  <si>
    <t>Papier na recepty 1/3 A4, gramatura 80 g/m2, ilośc arkuszy w ryzie 500</t>
  </si>
  <si>
    <t>Papier ksero A5, gramatura 80 g/m2, ilośc arkuszy w ryzie 500</t>
  </si>
  <si>
    <t>Papier ksero A4 kolory pastelowe 5 kolorów po 20 arkuszy</t>
  </si>
  <si>
    <t>Papier ksero A4, gramatura 200 g/m2, ilośc arkuszy w ryzie 250</t>
  </si>
  <si>
    <t>Papier ksero A4, gramatura 80 g/m2, ilośc arkuszy w ryzie 500</t>
  </si>
  <si>
    <t>Papier ksero A3, gramatura 80 g/m2, ilośc arkuszy w ryzie 500</t>
  </si>
  <si>
    <t>Ołówek z gumką, wykonany w połowie z materiałów z odzysku, nie pozostawia drzazg w przypadku złamania</t>
  </si>
  <si>
    <t>Obwoluta koszulka groszkowa A5 otwierana z góry, przezroczysta struktura folii antystatyczne, antyrefleksyjne, wzmocniony pasek z perforacją, grubość 50 mic.</t>
  </si>
  <si>
    <t>Obwoluta koszulka groszkowa A4 otwierana z góry, przezroczysta struktura folii antystatyczne, antyrefleksyjne, wzmocniony pasek z perforacją, grubość 50 mic.</t>
  </si>
  <si>
    <t>Nożyczki biurowe z gumowym uchwytem, oszlifowane ostrza 25 cm</t>
  </si>
  <si>
    <t>Karteczki samoprzylepne 76x127 mm</t>
  </si>
  <si>
    <t>Karteczki samoprzylepne 76x76 mm</t>
  </si>
  <si>
    <t>Karteczki samoprzylepne 38x51 mm</t>
  </si>
  <si>
    <t>Karteczki samoprzylepne 51x76 mm</t>
  </si>
  <si>
    <t>Marker zielony, okrągła końcówka, szybkoschnący, wodoodporny tusz na bazie alkoholu, nietoksyczny, nie zawiera ksylenu i toluenu, grubość linii pisania: 1–3 mm</t>
  </si>
  <si>
    <t>Marker olejny czarny aluminiowa obudowa odporna na zgniecenia i pęknięcia, tusz odporny na warunki atmosferyczne oraz na działanie wysokich oraz niskich termperatur, długość pisania 450 m, grubość linii pisania 2 mm, okrągła końcówka</t>
  </si>
  <si>
    <t>Marker olejny biały aluminiowa obudowa odporna na zgniecenia i pęknięcia, tusz odporny na warunki atmosferyczne oraz na działanie wysokich oraz niskich termperatur, długość pisania 450 m, grubość linii pisania 2 mm, okrągła końcówka</t>
  </si>
  <si>
    <t>Marker czerwony, okrągła końcówka, szybkoschnący, wodoodporny tusz na bazie alkoholu, nietoksyczny, nie zawiera ksylenu i toluenu, grubość linii pisania: 1–3 mm</t>
  </si>
  <si>
    <t>Marker czarny, okrągła końcówka, szybkoschnący, wodoodporny tusz na bazie alkoholu, nietoksyczny, nie zawiera ksylenu i toluenu, grubość linii pisania: 1–3 mm</t>
  </si>
  <si>
    <t>Marker do płyt CD/DVD, wodoodporny, szybkoschnący, odporny na działanie promieni słonecznych, wentylowana skuwka, zabezpieczony przed wciśnięciem, grubość pisania 0,8-1,2 mm</t>
  </si>
  <si>
    <t>Linijka biurowa, przezroczysta, nieścieralna podziałka, zaokrąglone rogi, długość 40cm</t>
  </si>
  <si>
    <t>Kostka papierowa biała, klejona 85x85x80 mm</t>
  </si>
  <si>
    <t>Korektor w taśmie, wygodny i suchy korektor z możliwością natychmiastowego pisania, długość taśmy 4,2 mm x 10 m</t>
  </si>
  <si>
    <t>Korektor w płynie 20 ml, szybkoschnący, doskonale kryjący, aplikator w formie akrylowej gąbki</t>
  </si>
  <si>
    <t>Korektor pióro z cienką końcówką, 7 ml szybkoschnącego płynu korygującego, przezroczysta nasadka chroniąca przed wysychaniem, powierzchnia korygowania 630 m2</t>
  </si>
  <si>
    <t>Koperta CD-R biała z okienkiem samoklejąca z paskiem</t>
  </si>
  <si>
    <t>Koperta C6 biała samoklejąca z paskiem</t>
  </si>
  <si>
    <t>Koperta C5 biała samoklejąca z paskiem</t>
  </si>
  <si>
    <t>Koperta C4 biała samoklejąca z paskiem</t>
  </si>
  <si>
    <t>Koperta B5 rozszerzana dno i bok, samoklejąca z paskiem</t>
  </si>
  <si>
    <t>Koperta B4 rozszerzona dno i bok, samoklejąca z paskiem</t>
  </si>
  <si>
    <t>Klip biurowy 51 mm grand</t>
  </si>
  <si>
    <t>Klip biurowy 41 mm grand</t>
  </si>
  <si>
    <t>Klip biurowy 25 mm grand</t>
  </si>
  <si>
    <t>Klej w sztyfcie 22 g bezbarwny, bezwonny, zmywalny i niebrudzący, zawiera pvp</t>
  </si>
  <si>
    <t>Kalkulator biurowy Citizen SDC-444S</t>
  </si>
  <si>
    <t>Kalka woskowa 74mb 064</t>
  </si>
  <si>
    <t>Kalka maszynowa czarna A4 50 szt., powlekana woskiem z warstwą plastikową, wielokrotnie wykorzystane, samoistnie regenerujące się</t>
  </si>
  <si>
    <t>Gumka do ścierania pozostawia mało ścinek, rozmiar 43x17,4x11,7 mm</t>
  </si>
  <si>
    <t>Folia laminacyjna A5 80mic.</t>
  </si>
  <si>
    <t>rolka</t>
  </si>
  <si>
    <t>Etykiety termotransferowe 40x20mm/2000 szt. gilza 40mm.</t>
  </si>
  <si>
    <t>Dziurkacz metalowa konstrukcja, obudowa z trwałego tworzywa, pojemnik na odpady z tworzywa sztucznego nierysującego podłoża, ramię antypoślizgowe, podwójny wskaźnik środka strony, listwa formatowa, dziurkuje do 10 kartek, średnica dziurki 5,5 mm, rozstaw dziurek 80 mm</t>
  </si>
  <si>
    <t>Długopis żelowy ergonomiczny uchwyt, transparentna obudowa, wkład LE 027</t>
  </si>
  <si>
    <t>Długopis zielony miękko pisząca końcówka, przezroczysta obudowa, wentylowana skuwka w kolorze tuszu, średnica kulki 1 mm</t>
  </si>
  <si>
    <t>Długopis niebieski miękko pisząca końcówka, przezroczysta obudowa, wentylowana skuwka w kolorze tuszu, średnica kulki 1 mm</t>
  </si>
  <si>
    <t>Długopis na sprężynce praktyczny długopis recepcyjny, przeznaczony do użytku w punktach usługowych, bankach i urzędach. Stabilna podstawa przeklejana do powierzchni blatu. Regulowany kąt pochylenia długopisu 0° - 180°.  Długa sprężynka umożliwia wygodne operowanie długopisem. Wyposażony w wymienny wkład LE015.</t>
  </si>
  <si>
    <t>Długopis czerwony miękko pisząca końcówka, przezroczysta obudowa, wentylowana skuwka w kolorze tuszu, średnica kulki 1 mm</t>
  </si>
  <si>
    <t>Długopis czarny miękko pisząca końcówka, przezroczysta obudowa, wentylowana skuwka w kolorze tuszu, średnica kulki 1 mm</t>
  </si>
  <si>
    <t>Datownik samotuszujący 4810 wielkośc cyfr 4 mm</t>
  </si>
  <si>
    <t>Cienkopis zielony 0,4 mm, końcówka fibrowana, długośc pisania 500 m</t>
  </si>
  <si>
    <t>Cienkopis niebieski 0,4 mm, końcówka fibrowana, długośc pisania 500 m</t>
  </si>
  <si>
    <t>Cienkopis czerwony 0,4 mm, końcówka fibrowana, długośc pisania 500 m</t>
  </si>
  <si>
    <t>Cienkopis czarny 0,4 mm, końcówka fibrowana, długośc pisania 500 m</t>
  </si>
  <si>
    <t>Brulion A5 96 kartek kratka miękka oprawa, papier o gramaturze 80 g/m2</t>
  </si>
  <si>
    <t>Brulion A4 96 kartki kratka twarda laminowana oprawa, papier o gramaturze 80 g/m2</t>
  </si>
  <si>
    <t>Brulion A4 192 kartki kratka twarda laminowana oprawa, papier o gramaturze 80 g/m2</t>
  </si>
  <si>
    <t>Blok techniczny A4 biały gramatura 250 g/m2</t>
  </si>
  <si>
    <t>Blok makulaturowy A5 100 kartek kratka, podkładka z grubej tektury, okładka z kredy, klejony po krótkim boku, papier o gramaturze 80 g/m2</t>
  </si>
  <si>
    <t>Blok makulaturowy A4 100 kartek kratka, podkładka z grubej tektury, okładka z kredy, klejony po krótkim boku, papier o gramaturze 80 g/m2</t>
  </si>
  <si>
    <t>Papier termiczny 57mmx6</t>
  </si>
  <si>
    <t>Neoproteozim plus 500 1l</t>
  </si>
  <si>
    <t>Przewód zapasowy do urządzeń Smart TENS, Elle TENS</t>
  </si>
  <si>
    <t xml:space="preserve">Elektroda prostokątna do urządzeń TENS i EMS </t>
  </si>
  <si>
    <t>Elektroda nożowa prosta trzonek 4mm 5szt. 500-007</t>
  </si>
  <si>
    <t>Elektroda klamrowa kończynowa dla dorosłych 4szt.</t>
  </si>
  <si>
    <t>Elektroda ErgoPEN 2 przyciski trzonek 4 mm 3 pinowy kabel 4,5m ref 215-045</t>
  </si>
  <si>
    <t>Elektroda EKG przyssawkowa dla dorosłych 6szt.</t>
  </si>
  <si>
    <t>Elektroda do EKG FES-5136C d/dor. 50 szt.</t>
  </si>
  <si>
    <t>Elektroda do Ekg EK-S 60 Holter 50 szt.</t>
  </si>
  <si>
    <t>Elektroda do Ekg EK-S 45 d/dorosłych 50 szt.</t>
  </si>
  <si>
    <t>Elektroda do defibrylatora Quick Combo dla dorosłych 2szt.</t>
  </si>
  <si>
    <t>Elektroda BOWA neutralna dzielona 110cm</t>
  </si>
  <si>
    <t>Wkład filtra wody piankowy z włókna polipropylenowego model AC-PP wielkość 10" mikronaż 10 um</t>
  </si>
  <si>
    <t>Wkład filtra wody piankowy z włókna polipropylenowego model AC-PP wielkość 10" mikronaż 20 um</t>
  </si>
  <si>
    <t>Wkład filtra wody piankowy z włókna polipropylenowego model AC-PP wielkość 10" mikronaż 5 um</t>
  </si>
  <si>
    <t>Test stymulacji Bowie Dick do kontroli pracy sterylizatorów parowych a'250 szt.</t>
  </si>
  <si>
    <t>Test paskowe gke systemu kontroli wsadu (BMS) do kontroli procesów sterylizacji w parze wodnej SV = 134 st. C 3 min./ 121 st. C 15 min, zgodne z normą EN ISO 11140-1 typ 2 REF 211-255 PLS zawiera 500 zintegrowanych testów paskowych, 1 uszczelka</t>
  </si>
  <si>
    <t>Wskaźniki biologiczne do pary wodnej  3MTM, 1261/1262/1262T AttestTM ilość w opakowaniu 100 sztuk</t>
  </si>
  <si>
    <t>Etykiety dwukrotnie przylepne PA 240-872 niebieskie</t>
  </si>
  <si>
    <t>Torebka foliowo-papierowa samoprzylepna 90mmx230mm pozwalaja na bezpieczną sterylizację i przechowywanie materiałów medycznych różnych rozmiarów i przeznaczenia. Gramatura papieru wynosi 60 g/m², a powierzchnia foliowa wykonana jest z 6-warstwowego kompozytu poliestru i polipropylenu o gr. 52μm. Na linii zgrzewu fabrycznego nadrukowane są wskaźniki chemiczne sterylizacji STEAM, EO, FORM oraz informacje techniczne w języku polskim.</t>
  </si>
  <si>
    <t>Torebka foliowo-papierowa samoprzylepna 60mmx100mm pozwalaja na bezpieczną sterylizację i przechowywanie materiałów medycznych różnych rozmiarów i przeznaczenia. Gramatura papieru wynosi 60 g/m², a powierzchnia foliowa wykonana jest z 6-warstwowego kompozytu poliestru i polipropylenu o gr. 52μm. Na linii zgrzewu fabrycznego nadrukowane są wskaźniki chemiczne sterylizacji STEAM, EO, FORM oraz informacje techniczne w języku polskim.</t>
  </si>
  <si>
    <t>Torebka foliowo-papierowa samoprzylepna 300mmx450mm pozwalaja na bezpieczną sterylizację i przechowywanie materiałów medycznych różnych rozmiarów i przeznaczenia. Gramatura papieru wynosi 60 g/m², a powierzchnia foliowa wykonana jest z 6-warstwowego kompozytu poliestru i polipropylenu o gr. 52μm. Na linii zgrzewu fabrycznego nadrukowane są wskaźniki chemiczne sterylizacji STEAM, EO, FORM oraz informacje techniczne w języku polskim.</t>
  </si>
  <si>
    <t>Torebka foliowo-papierowa samoprzylepna 200mmx330mm pozwalaja na bezpieczną sterylizację i przechowywanie materiałów medycznych różnych rozmiarów i przeznaczenia. Gramatura papieru wynosi 60 g/m², a powierzchnia foliowa wykonana jest z 6-warstwowego kompozytu poliestru i polipropylenu o gr. 52μm. Na linii zgrzewu fabrycznego nadrukowane są wskaźniki chemiczne sterylizacji STEAM, EO, FORM oraz informacje techniczne w języku polskim.</t>
  </si>
  <si>
    <t>Torebka foliowo-papierowa samoprzylepna 130mmx250mm pozwalaja na bezpieczną sterylizację i przechowywanie materiałów medycznych różnych rozmiarów i przeznaczenia. Gramatura papieru wynosi 60 g/m², a powierzchnia foliowa wykonana jest z 6-warstwowego kompozytu poliestru i polipropylenu o gr. 52μm. Na linii zgrzewu fabrycznego nadrukowane są wskaźniki chemiczne sterylizacji STEAM, EO, FORM oraz informacje techniczne w języku polskim.</t>
  </si>
  <si>
    <t>Test do sterylizacji parowej Steam Indicator Strip, testy chemiczne do autoklawu klasy 4 reagują na dwie lub więcej zmiennych krytycznych parametrów procesu sterylizacji parą wodną. Czas reakcji wskaźnika jest kontrolowany przez precyzyjnie dobrany, nietoksyczny skład chemiczny, który jest pozbawiony ołowiu i innych metali ciężkich. Po prawidłowym procesie zachodzi zmiana barwy z niebieskiej na czarna,w zakresie temperatur: 121°C - 134°C i czasie 20 min. - 3,5 min. Wskaźniki nadają się do stosowania w pakietach zawierających m. in. narzędzia metalowe, materiały porowate, gumowe, tworzywa sztuczne i bieliznę bawełnianą. Rozmiar całego wskaźnika wynosi 1,7 cm x 20,5 cm, po przedzieleniu: 1,7 cm x 10,25 cm. Informacja o klasie testu wg norm umieszczona jest na każdym wskaźniku i opakowaniu zbiorczym.</t>
  </si>
  <si>
    <t>Taśma do autoklawów do sterylizacji parowej 19mm x 55 m - taśmy samoklejące bez lateksu wykonane z mocnego papieru krepowanego, impregnowane klejem, do zabezpieczenia pakietów zawiniętych w papier krepowany, SMS lub włókninę ze wskaźnikiem sterylizacji parą wodną.</t>
  </si>
  <si>
    <t>Rękaw foliowo-papierowy 50mmx200m pozwala na bezpieczną sterylizację i przechowywanie materiałów medycznych różnych rozmiarów i przeznaczenia. Gramatura papieru medycznego wynosi 60 -70 g/m2, wytrzymała na rozerwanie i przepuklenie. Powierzchnia foliowa wykonana jest z 6-warstwowego kompozytu poliestru i polipropylenu o grubości 52μm. Na linii zgrzewu fabrycznego nadrukowane są wskaźniki chemiczne sterylizacji STEAM, EO, FORM typ 1 oraz informacje techniczne w języku polskim.</t>
  </si>
  <si>
    <t>Rękaw foliowo-papierowy 300mmx200m pozwala na bezpieczną sterylizację i przechowywanie materiałów medycznych różnych rozmiarów i przeznaczenia. Gramatura papieru medycznego wynosi 60 -70 g/m2, wytrzymała na rozerwanie i przepuklenie. Powierzchnia foliowa wykonana jest z 6-warstwowego kompozytu poliestru i polipropylenu o grubości 52μm. Na linii zgrzewu fabrycznego nadrukowane są wskaźniki chemiczne sterylizacji STEAM, EO, FORM typ 1 oraz informacje techniczne w języku polskim.</t>
  </si>
  <si>
    <t>Rękaw foliowo-papierowy 250mmx200m pozwala na bezpieczną sterylizację i przechowywanie materiałów medycznych różnych rozmiarów i przeznaczenia. Gramatura papieru medycznego wynosi 60 -70 g/m2, wytrzymała na rozerwanie i przepuklenie. Powierzchnia foliowa wykonana jest z 6-warstwowego kompozytu poliestru i polipropylenu o grubości 52μm. Na linii zgrzewu fabrycznego nadrukowane są wskaźniki chemiczne sterylizacji STEAM, EO, FORM typ 1 oraz informacje techniczne w języku polskim.</t>
  </si>
  <si>
    <t>Rękaw foliowo-papierowy 200mmx200m pozwala na bezpieczną sterylizację i przechowywanie materiałów medycznych różnych rozmiarów i przeznaczenia. Gramatura papieru medycznego wynosi 60 -70 g/m2, wytrzymała na rozerwanie i przepuklenie. Powierzchnia foliowa wykonana jest z 6-warstwowego kompozytu poliestru i polipropylenu o grubości 52μm. Na linii zgrzewu fabrycznego nadrukowane są wskaźniki chemiczne sterylizacji STEAM, EO, FORM typ 1 oraz informacje techniczne w języku polskim.</t>
  </si>
  <si>
    <t>Rękaw foliowo-papierowy 150mmx200m pozwala na bezpieczną sterylizację i przechowywanie materiałów medycznych różnych rozmiarów i przeznaczenia. Gramatura papieru medycznego wynosi 60 -70 g/m2, wytrzymała na rozerwanie i przepuklenie. Powierzchnia foliowa wykonana jest z 6-warstwowego kompozytu poliestru i polipropylenu o grubości 52μm. Na linii zgrzewu fabrycznego nadrukowane są wskaźniki chemiczne sterylizacji STEAM, EO, FORM typ 1 oraz informacje techniczne w języku polskim.</t>
  </si>
  <si>
    <t>Rękaw foliowo-papierowy 120mmx200m pozwala na bezpieczną sterylizację i przechowywanie materiałów medycznych różnych rozmiarów i przeznaczenia. Gramatura papieru medycznego wynosi 60 -70 g/m2, wytrzymała na rozerwanie i przepuklenie. Powierzchnia foliowa wykonana jest z 6-warstwowego kompozytu poliestru i polipropylenu o grubości 52μm. Na linii zgrzewu fabrycznego nadrukowane są wskaźniki chemiczne sterylizacji STEAM, EO, FORM typ 1 oraz informacje techniczne w języku polskim.</t>
  </si>
  <si>
    <t>Rękaw foliowo-papierowy 100mmx200m pozwala na bezpieczną sterylizację i przechowywanie materiałów medycznych różnych rozmiarów i przeznaczenia. Gramatura papieru medycznego wynosi 60 -70 g/m2, wytrzymała na rozerwanie i przepuklenie. Powierzchnia foliowa wykonana jest z 6-warstwowego kompozytu poliestru i polipropylenu o grubości 52μm. Na linii zgrzewu fabrycznego nadrukowane są wskaźniki chemiczne sterylizacji STEAM, EO, FORM typ 1 oraz informacje techniczne w języku polskim.</t>
  </si>
  <si>
    <t xml:space="preserve">Papier krepowy do sterylizacji zielony 1200x1200 o gramaturze 60g/m2 pozwala na bezpieczne sterylizowanie i przechowywanie materiałów medycznych takich jak narzędzia chirurgiczne, bielizna operacyjna, tekstylia, o różnych rozmiarach i typach. Surowce użyte do produkcji (pulpa celulozy) są w 100% naturalne, nie zawierają ołowiu, lateksu oraz substancji niebezpiecznych, a ich doskonała przepuszczalność jest połączona z wysoką barierowością bakteriologiczną na poziomie 99,9% przy podwójnym pakowaniu. </t>
  </si>
  <si>
    <t xml:space="preserve">Papier krepowy do sterylizacji niebieski 1200x1200 o gramaturze 60g/m2 pozwala na bezpieczne sterylizowanie i przechowywanie materiałów medycznych takich jak narzędzia chirurgiczne, bielizna operacyjna, tekstylia, o różnych rozmiarach i typach. Surowce użyte do produkcji (pulpa celulozy) są w 100% naturalne, nie zawierają ołowiu, lateksu oraz substancji niebezpiecznych, a ich doskonała przepuszczalność jest połączona z wysoką barierowością bakteriologiczną na poziomie 99,9% przy podwójnym pakowaniu. </t>
  </si>
  <si>
    <t xml:space="preserve">Papier krepowy do sterylizacji biały 1200x1200 o gramaturze 60g/m2 pozwala na bezpieczne sterylizowanie i przechowywanie materiałów medycznych takich jak narzędzia chirurgiczne, bielizna operacyjna, tekstylia, o różnych rozmiarach i typach. Surowce użyte do produkcji (pulpa celulozy) są w 100% naturalne, nie zawierają ołowiu, lateksu oraz substancji niebezpiecznych, a ich doskonała przepuszczalność jest połączona z wysoką barierowością bakteriologiczną na poziomie 99,9% przy podwójnym pakowaniu. </t>
  </si>
  <si>
    <t>Szczoteczka do zębów z odsysaniem niesterylna wykonana z polipropylenu, z jednej strony miękkie włosie, z drugiej gąbka, długość 18 cm, długość części czyszczącej 2,5 cm, otwór odsysający od strony włosia jak i z przestrzeni pomiędzy gąbką a włosiem, łącznik do kontrolowanego dosysania ścięty pod kątek 45 stopni, jednorazowego użytku, nie zawiera lateksu, nie zawiera ftalanów, osobno pakowany w folię każda sztuka</t>
  </si>
  <si>
    <t>Mydło w pianie Merida Bali Plus 700g do stosowania w dozownikach mydła w pianie, jednorazowy wkład z pompką spieniającą, dającą niebywale delikatną pianę, bardzo wydajne - ok. 2000 porcji piany z jednego wkładu, całkowita szczelność wkładu zabezpiecza przed skażeniem zawartości, opakowanie podlega całkowitemu recyklingowi</t>
  </si>
  <si>
    <t>Mydło Sterisol 700ml woreczek. Emulsja do częstego chirurgicznego i higienicznego mycia rąk i ciała. Mikrobiologicznie czysta przez cały okres użytkowania. Nie zawiera konserwantów, substancji bakteriostatycznych i barwników.</t>
  </si>
  <si>
    <t>Gąbka do jamy ustnej - niesterylna długość 15 cm, długość gąbki 2,5 cm, uchwyt z poliesteru, gąbka z polipropylenu, jednorazowego użytku, nie zawiera lateksu, nie zawiera ftalanów, każda pakowana osobno w folię</t>
  </si>
  <si>
    <t>Elektroda ErgoPEN 2 przyciski trzonek 4 mm 3 pinowa kabel 4,5m ref 322-045</t>
  </si>
  <si>
    <t>Opaska do unieruchomienia kończyn REF 03015</t>
  </si>
  <si>
    <t>Szpatułka laryngologiczna 100 sztuk w opakowaniu niesterylna wykonana z drewna brzozowego, zaokrąglone brzegi oraz krawędzie zapobiegające przed zranieniem, kolor naturalny rozmiar 150 x 17 mm, wytrzymała i jednorazowego użytku</t>
  </si>
  <si>
    <t>Szpatułka laryngologiczna 100 sztuk w opakowaniu sterylna wykonana z drewna brzozowego, zaokrąglone brzegi oraz krawędzie zapobiegające przed zranieniem, kolor naturalny rozmiar 150 x 17 mm, wytrzymała i jednorazowego użytku</t>
  </si>
  <si>
    <t>Pojemnik próbek drzewa oskrzelowego 40 ml do pobierania próbek, podziałka co 1 ml, przeznaczone do wygodnego pobierania próbek śluzu. W zestawie dodatkowa zakręcana pokrywka dla bezpiecznego i wygodnego transportu oraz bezlateksowy dren i etykieta identyfikacyjna. Nie zawiera lateksu, do jednorazowego użytku. Sterylny.</t>
  </si>
  <si>
    <t>Szczotka ryżowa 22cm z kijem 120 cm drewniana</t>
  </si>
  <si>
    <t>Kij teleskopowy do stelaża do mopa rzepowego 40 cm z klipsami do mopów lub ścierek do mycia, regulowana długość kija 1-1,8m</t>
  </si>
  <si>
    <t>Jednorazowy mop z rzepem economy doskonały do mycia na sucho i mokro oraz dezynfekcji wszelkich powierzchni podłogowych
sprawdza się przy myciu kuwetowym, bezpieczny dla powierzchni drewnianych, nie pozostawia zarysowań i smug, mocowanie do stelaża za pomocą rzepa, wymiary 43 x 13 cm w opakowaniu 20 sztuk</t>
  </si>
  <si>
    <t>Stelaż do mopa rzepwego 40 cm z klipsami do mopów lub ścierek do mycia</t>
  </si>
  <si>
    <t>Płyta DVD-R Maxell Printable 50 płyt w opakowaniu</t>
  </si>
  <si>
    <t>Półka na dokumenty siatkowa 3 półki, rozmiar 270x350x295 mm</t>
  </si>
  <si>
    <t>Torebka foliowo-papierowa samoprzylepna 130mmx360mm pozwalaja na bezpieczną sterylizację i przechowywanie materiałów medycznych różnych rozmiarów i przeznaczenia. Gramatura papieru wynosi 60 g/m², a powierzchnia foliowa wykonana jest z 6-warstwowego kompozytu poliestru i polipropylenu o gr. 52μm. Na linii zgrzewu fabrycznego nadrukowane są wskaźniki chemiczne sterylizacji STEAM, EO, FORM oraz informacje techniczne w języku polskim.</t>
  </si>
  <si>
    <t>Torebka foliowo-papierowa samoprzylepna 90mmx135mm pozwalaja na bezpieczną sterylizację i przechowywanie materiałów medycznych różnych rozmiarów i przeznaczenia. Gramatura papieru wynosi 60 g/m², a powierzchnia foliowa wykonana jest z 6-warstwowego kompozytu poliestru i polipropylenu o gr. 52μm. Na linii zgrzewu fabrycznego nadrukowane są wskaźniki chemiczne sterylizacji STEAM, EO, FORM oraz informacje techniczne w języku polskim.</t>
  </si>
  <si>
    <t>Pojemnik na odpady medyczne z przykrywką 0,7L czerwony posiadający atest PZH, zaopatrzone w etykietę z międzynarodowym zdnakiem ostrzegawczym oraz instrukcją użytkowania, wykonany z polipropylenu, otwór wrzutowy o średnicy do 90 mm, z wcięciem umożliwiającym oddzielenie igły od strzykawki, zakręcane</t>
  </si>
  <si>
    <t>Pojemnik na odpady medyczne z przykrywką 1L czerwony posiadający atest PZH, zaopatrzone w etykietę z międzynarodowym zdnakiem ostrzegawczym oraz instrukcją użytkowania, wykonany z polipropylenu, otwór wrzutowy o średnicy do 90 mm, z wcięciem umożliwiającym oddzielenie igły od strzykawki, zakręcane</t>
  </si>
  <si>
    <t>Pojemnik na odpady medyczne z przykrywką 1L żółty posiadający atest PZH, zaopatrzone w etykietę z międzynarodowym zdnakiem ostrzegawczym oraz instrukcją użytkowania, wykonany z polipropylenu, otwór wrzutowy o średnicy do 90 mm, z wcięciem umożliwiającym oddzielenie igły od strzykawki, zakręcane</t>
  </si>
  <si>
    <t>Pojemnik na odpady medyczne z przykrywką 2L czerwony posiadający atest PZH, zaopatrzone w etykietę z międzynarodowym zdnakiem ostrzegawczym oraz instrukcją użytkowania, wykonany z polipropylenu, otwór wrzutowy o średnicy do 90 mm, z wcięciem umożliwiającym oddzielenie igły od strzykawki, zakręcane</t>
  </si>
  <si>
    <t>Preparat do mycia i dezynfekcji narzędzi Enzymex L9 5l</t>
  </si>
  <si>
    <t>Płyn do dezynfekcji narzędzi Viruton Extra 1l</t>
  </si>
  <si>
    <t>Płyn do dezynfekcji narzędzi Viruton Extra 5L</t>
  </si>
  <si>
    <t>Płyn do dezynfekcji Doyen SK 22 5l</t>
  </si>
  <si>
    <t xml:space="preserve">Ostrza do strzygarki CareFusion (surgical clipper blade ref 4406) </t>
  </si>
  <si>
    <t>Szyna aluminiowa do palców 420x20 wykonane są z blachy aluminiowej wyklejanej białą gąbką lateksową, która umożliwia wentylację. Produkt przeznaczony jest do jednorazowego użytku. Nie jest sterylny i nie nadaję się do sterylizacji. Nie wchodzi w interakcję z innymi produktami medycznymi. Po wykonaniu , produkt jest prosty z możliwością łatwego formowania do potrzeb pacjenta.</t>
  </si>
  <si>
    <t>Folia laminacyjna A4 80mic.</t>
  </si>
  <si>
    <t>Rolka kasowa termiczna 57/30, papier termoczuły o gramaturze 50 +/- 6 g/m2 RT05730W emerson</t>
  </si>
  <si>
    <t>Skoroszyt A4 plastikowy miękki, przednia okładka przezroczysta, tylna kolorowa, w środki blaszka i wąs o długości 14,5 cm z perforacją na grzbiecie do wpięcia w segregator, kolor niebieski</t>
  </si>
  <si>
    <t>Segregator kolorowy A4 szerokość grzbietu 50 mm z mechanizmem dźwignowym dociskającym, wymienna etykieta na grzbiecie, metalowe okucia na dolnych krawędziach, kolor niebieski</t>
  </si>
  <si>
    <t>Segregator kolorowy A4 szerokość grzbietu 80 mm z mechanizmem dźwignowym dociskającym, wymienna etykieta na grzbiecie, metalowe okucia na dolnych krawędziach, kolor zielony</t>
  </si>
  <si>
    <t>Segregator kolorowy A5 szerokość grzbietu 80 mm z mechanizmem dźwignowym dociskającym, wymienna etykieta na grzbiecie, metalowe okucia na dolnych krawędziach, kolor czerwony</t>
  </si>
  <si>
    <t>Skoroszyt A4 plastikowy miękki, przednia okładka przezroczysta, tylna kolorowa, w środki blaszka i wąs o długości 14,5 cm, kolor niebieski</t>
  </si>
  <si>
    <t>Okładka na zeszyt A5</t>
  </si>
  <si>
    <t>Adaspor Plus 5l z paskami testowymi</t>
  </si>
  <si>
    <t>Torebka foliowo-papierowa samoprzylepna 90mmx203mm pozwalaja na bezpieczną sterylizację i przechowywanie materiałów medycznych różnych rozmiarów i przeznaczenia. Gramatura papieru wynosi 60 g/m², a powierzchnia foliowa wykonana jest z 6-warstwowego kompozytu poliestru i polipropylenu o gr. 52μm. Na linii zgrzewu fabrycznego nadrukowane są wskaźniki chemiczne sterylizacji STEAM, EO, FORM oraz informacje techniczne w języku polskim.</t>
  </si>
  <si>
    <t>ilość zbiorcza w opakowaniu/
kartonie</t>
  </si>
  <si>
    <t>Emulsja do mycia rąk Velodes Soap 500ml</t>
  </si>
  <si>
    <t>Ręcznik 140x80, biały, airlaid, jednorazowego użytku, grubość 70 g/m2, bardzo chłonny</t>
  </si>
  <si>
    <t>Podkład Abri-soft washable 85x75 z uchwytami, wielokrotnego użytku, służy do ochrony łóżka i materaca, przeznaczony dla osób z nietrzymaniem moczu/kału, chłonność 2000 ml, materiał poliester, włókna wiskozowe, TPU</t>
  </si>
  <si>
    <t>Podkład Abri-soft washable 90x85 z zakładkami każda zakładka boczna ma wymiar 85x50, wielokrotnego użytku, służy do ochrony łóżka i materaca, przeznaczony dla osób z nietrzymaniem moczu/kału, chłonność 2500 ml, materiał poliester, włókna wiskozowe, TPU</t>
  </si>
  <si>
    <t>Podkład Abri-soft washable 210x90 z elastycznymi paskami, wielokrotnego użytku, służy do ochrony łóżka i materaca, przeznaczony dla osób z nietrzymaniem moczu/kału, chłonność 2500 ml, materiał poliester, włókna wiskozowe, TPU</t>
  </si>
  <si>
    <t>Aerozol 100 ml z zawartością 10 % tlenku cynku, bez barwników i substacji zapachowych, ph 5-6</t>
  </si>
  <si>
    <t>Ręcznik 80x60, biały, airlaid, jednorazowego użytku, grubość 70 g/m2, bardzo chłonny</t>
  </si>
  <si>
    <t>Ręcznik 50x48, biały, airlaid, jednorazowego użytku, grubość 70 g/m2, bardzo chłonny</t>
  </si>
  <si>
    <t xml:space="preserve">Chusteczki nawilżane bezzapachowe, Bambo Nature, 15x20 cm, zamknięcie typu klips, jednorazowego użytku, grubość 45 g/m2 wykonane z 80% poliester, 20% wiskoza, ph 4-5, op. 50 szt. </t>
  </si>
  <si>
    <t>Płyn do mycia włosów i ciała, 200 ml, do mycia bez użycia wody, nie zawiera barwników i substancji zapachowych, ph 5-6</t>
  </si>
  <si>
    <t>Nawilżane rękawice do mycia do higieny okolic intymnych z 3% dimetykonem, jednorazowego użytku, bez substacji zapachowych, ph 4-4,5, wykonane z poliesteru i wiskozy, grubość 100 g/m2, 4 sztuki</t>
  </si>
  <si>
    <t>Maść cynkowa, 100 ml, bez barwników i substancji zapachowych 20% tlenku cynku, ph 4-5</t>
  </si>
  <si>
    <t>Chusteczki/ściereczki, 3 warstwowe, 19x19 cm, z bibuły, jednorazowego użytku przeznaczone do higieny osobistej. Zalcene użycie wody. 125 sztuk w opakowaniu</t>
  </si>
  <si>
    <t>Czepek do mycia włosów, bez użycia wody, z odżywką, bez barwników i sunstacji zapachowych, średnica 32 cm, wykonane z PET i wiskozy, ph 4-6</t>
  </si>
  <si>
    <t>Chusteczki/ściereczki z celulozy typu Airlaid, 1 warstwowe, 38x29 cm, grubość 60 g/m2, bardzo chłonne, białe, jednorazowego użytku przeznaczone do higieny osobistej, 50 sztuk w opakowaniu</t>
  </si>
  <si>
    <t>Chusteczki do mycia bez użycia wody, 20x23, jednorazowego użytku, wykonane z wiskozy, przeznaczone do higieny osobistej, grubość 80 g/m3, ph 4,5-5, 8 sztuk w opakowaniu</t>
  </si>
  <si>
    <t>Nawilżane rękawice do mycia, jednorazowego użytku wykonane z poliesteru i wiskozy, ph 4,5, grubość 100 g/m2, 8 sztuk w opakowaniu</t>
  </si>
  <si>
    <t>Pianka czyszcząca skórę do hiegieny osobistej, bez użycia wody 500ml, ph 5-8</t>
  </si>
  <si>
    <t>Chusteczki nawilżane, 20x27 z zamknięciem typu klips, jednorazowego użytku, 80% poliester, 20% wiskoza, grubość 45 g/m2, ph 4-6, 80 sztuk w opakownaiu</t>
  </si>
  <si>
    <t>Krem myjący 3 w 1 500 ml, bez użycia wody, z dozownikiem ph 5,5, mocznik 3%</t>
  </si>
  <si>
    <t>Emulsja intensywnie nawilżająca 500 ml z dozownikiem mocznik 4%</t>
  </si>
  <si>
    <t>Rękawica do mycia airlaid 22x16, niebieska, zgrzewana ultradźwiękowo, wytłoczone, jednorazowego użytku, grubość 50 g/m2, 50 sztuk w opakowaniu</t>
  </si>
  <si>
    <t>Rękawica do mycia ciała 14x20cm jednorowa myjka do mycia ciała, półokrągła rękawica, wykonana z jednej strony z poliesteru (część myjąca), a z drugiej z włókniny, w części myjącej nasączona środkiem myjącym o ph 5,5; do użycia wystarczy niewielka ilość wody, nie zawiera lateksu, gramatura 90 g/m2, 10 sztuk w opakowaniu</t>
  </si>
  <si>
    <t>Gąbka Nexclorex 4% do mycia ciała wykonana z poliuretanu, nasączona antyseptyczną nie zawierającą mydła substancją  roztworu diglukonianu chlorheksydyny 25 ml o stężeniu wagowym 4%, nie wymaga spłukiwania, nie zawiera lateksu, jednorazowego użytku, niesterylna,  opakowanie blistrowe i łatwe do rodzieralnego otwarcia, rozmiar 12x7,5x2,3cm</t>
  </si>
  <si>
    <t>Gąbka body Clorex 2% do mycia ciała wykonana z poliuretanu, nasączona 25 ml substancją niezawierającą mydła z dodatkiem 2% roztworu diglukonianu chlorheksydyny, nie wymaga spłukiwania, nie zawiera lateksu, jednorazowego użytku, niesterylna,  opakowanie blistrowe i łatwe do rodzieralnego otwarcia, rozmiar 12x7,5x2,3cm</t>
  </si>
  <si>
    <t>Olej do niszczarek 300 ml</t>
  </si>
  <si>
    <t>Płyta CD-R Maxell printable 100 płyt w opakowaniu</t>
  </si>
  <si>
    <t>Preparat do dezynfekcji powierzchni Desam Prim 5l</t>
  </si>
  <si>
    <t>Mydło Sterisol sense 700ml woreczek. Emulsja do częstego chirurgicznego i higienicznego mycia rąk i ciała. Mikrobiologicznie czysta przez cały okres użytkowania. Nie zawiera konserwantów, substancji bakteriostatycznych i barwników.</t>
  </si>
  <si>
    <t>Worek odkurzacza Karcher 6.959-130 kompatybilny z odkurzaczem Karcher WD3</t>
  </si>
  <si>
    <t>Chlor clean 200 tabletek</t>
  </si>
  <si>
    <t>Emulsja nawilżająca do rąk Trixo 500ml</t>
  </si>
  <si>
    <t>Szczotka chirurgiczna wielorazowa SuperBrush300 wielorazowa. Szczoteczka składa się z korpusu wykonanego z wysokiej jakości tworzywa sztucznego oraz włosia typu Tynex, które posiada powłokę antybakteryjną, która przeciwdziała rozwojowi bakterii. Możliwość sterylizacji do 300 razt w temperaturze do 130 stopni Celsjusza.</t>
  </si>
  <si>
    <t>Kieliszki do leków PP 30ml wykonany z polipropylenu wolnego do BPA, transparentny materiał, skala linearna co 1 ml, cyfrowa co 5 ml, zaokrąglone brzegi kieliszka, szerokość dna 27 mm, szerogość górnego brzegu 39 mm, jednorazowego użytku, pakowane zbiorczo 100 sztuk</t>
  </si>
  <si>
    <t>Żel do USG 500ml bezbarwne</t>
  </si>
  <si>
    <t>Okładka na książkę A4, grubość książki 20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</si>
</sst>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9" x14ac:knownFonts="1">
    <font>
      <sz val="10"/>
      <color indexed="64"/>
      <name val="Arial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64"/>
      <name val="Arial"/>
      <family val="2"/>
      <charset val="238"/>
    </font>
    <font>
      <sz val="10"/>
      <color indexed="64"/>
      <name val="Calibri"/>
      <family val="2"/>
      <charset val="238"/>
      <scheme val="minor"/>
    </font>
    <font>
      <b/>
      <sz val="10"/>
      <color indexed="64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b/>
      <sz val="10"/>
      <color indexed="64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3" fillId="0" borderId="0"/>
    <xf numFmtId="0" fontId="6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7" fillId="0" borderId="0"/>
  </cellStyleXfs>
  <cellXfs count="120">
    <xf numFmtId="0" fontId="0" fillId="0" borderId="0" xfId="0"/>
    <xf numFmtId="0" fontId="4" fillId="0" borderId="1" xfId="3" applyFont="1" applyBorder="1" applyAlignment="1">
      <alignment vertical="center" wrapText="1"/>
    </xf>
    <xf numFmtId="0" fontId="4" fillId="0" borderId="0" xfId="3" applyFont="1" applyAlignment="1">
      <alignment vertical="center"/>
    </xf>
    <xf numFmtId="164" fontId="4" fillId="0" borderId="1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vertical="center" wrapText="1"/>
    </xf>
    <xf numFmtId="0" fontId="8" fillId="0" borderId="0" xfId="3" applyFont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/>
    </xf>
    <xf numFmtId="164" fontId="8" fillId="0" borderId="3" xfId="3" applyNumberFormat="1" applyFont="1" applyBorder="1" applyAlignment="1">
      <alignment vertical="center"/>
    </xf>
    <xf numFmtId="164" fontId="8" fillId="0" borderId="4" xfId="3" applyNumberFormat="1" applyFont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vertical="center"/>
      <protection locked="0"/>
    </xf>
    <xf numFmtId="9" fontId="5" fillId="0" borderId="1" xfId="7" applyFont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vertical="center"/>
      <protection locked="0"/>
    </xf>
    <xf numFmtId="9" fontId="5" fillId="0" borderId="1" xfId="7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164" fontId="4" fillId="0" borderId="1" xfId="5" applyNumberFormat="1" applyFont="1" applyBorder="1" applyAlignment="1" applyProtection="1">
      <alignment vertical="center"/>
      <protection locked="0"/>
    </xf>
    <xf numFmtId="9" fontId="5" fillId="0" borderId="1" xfId="6" applyFont="1" applyBorder="1" applyAlignment="1" applyProtection="1">
      <alignment vertical="center"/>
      <protection locked="0"/>
    </xf>
    <xf numFmtId="0" fontId="4" fillId="0" borderId="1" xfId="2" applyFont="1" applyBorder="1" applyAlignment="1" applyProtection="1">
      <alignment vertical="center"/>
      <protection locked="0"/>
    </xf>
    <xf numFmtId="164" fontId="4" fillId="0" borderId="1" xfId="2" applyNumberFormat="1" applyFont="1" applyBorder="1" applyAlignment="1" applyProtection="1">
      <alignment vertical="center"/>
      <protection locked="0"/>
    </xf>
    <xf numFmtId="9" fontId="5" fillId="0" borderId="1" xfId="1" applyFont="1" applyBorder="1" applyAlignment="1" applyProtection="1">
      <alignment vertical="center"/>
      <protection locked="0"/>
    </xf>
    <xf numFmtId="0" fontId="4" fillId="0" borderId="1" xfId="5" applyFont="1" applyBorder="1" applyAlignment="1" applyProtection="1">
      <alignment vertical="center"/>
      <protection locked="0"/>
    </xf>
    <xf numFmtId="0" fontId="4" fillId="0" borderId="1" xfId="2" applyFont="1" applyBorder="1" applyProtection="1">
      <protection locked="0"/>
    </xf>
    <xf numFmtId="164" fontId="4" fillId="0" borderId="1" xfId="2" applyNumberFormat="1" applyFont="1" applyBorder="1" applyProtection="1">
      <protection locked="0"/>
    </xf>
    <xf numFmtId="9" fontId="5" fillId="0" borderId="1" xfId="1" applyFont="1" applyBorder="1" applyProtection="1">
      <protection locked="0"/>
    </xf>
    <xf numFmtId="0" fontId="4" fillId="0" borderId="1" xfId="2" applyFont="1" applyFill="1" applyBorder="1" applyAlignment="1" applyProtection="1">
      <alignment vertical="center"/>
      <protection locked="0"/>
    </xf>
    <xf numFmtId="164" fontId="4" fillId="0" borderId="1" xfId="2" applyNumberFormat="1" applyFont="1" applyFill="1" applyBorder="1" applyAlignment="1" applyProtection="1">
      <alignment vertical="center"/>
      <protection locked="0"/>
    </xf>
    <xf numFmtId="9" fontId="5" fillId="0" borderId="1" xfId="1" applyFont="1" applyFill="1" applyBorder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9" fontId="5" fillId="0" borderId="0" xfId="1" applyFont="1" applyAlignment="1" applyProtection="1">
      <alignment vertical="center"/>
      <protection locked="0"/>
    </xf>
    <xf numFmtId="0" fontId="5" fillId="0" borderId="1" xfId="2" applyFont="1" applyBorder="1" applyAlignment="1" applyProtection="1">
      <alignment horizontal="center" vertical="center" wrapText="1"/>
    </xf>
    <xf numFmtId="164" fontId="5" fillId="0" borderId="1" xfId="2" applyNumberFormat="1" applyFont="1" applyBorder="1" applyAlignment="1" applyProtection="1">
      <alignment horizontal="center" vertical="center" wrapText="1"/>
    </xf>
    <xf numFmtId="0" fontId="4" fillId="0" borderId="0" xfId="2" applyFont="1" applyAlignment="1" applyProtection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164" fontId="4" fillId="0" borderId="1" xfId="3" applyNumberFormat="1" applyFont="1" applyBorder="1" applyAlignment="1" applyProtection="1">
      <alignment vertical="center"/>
      <protection locked="0"/>
    </xf>
    <xf numFmtId="9" fontId="5" fillId="0" borderId="1" xfId="4" applyFont="1" applyBorder="1" applyAlignment="1" applyProtection="1">
      <alignment vertical="center"/>
      <protection locked="0"/>
    </xf>
    <xf numFmtId="0" fontId="8" fillId="0" borderId="1" xfId="3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9" fontId="5" fillId="0" borderId="1" xfId="1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</xf>
    <xf numFmtId="164" fontId="4" fillId="0" borderId="2" xfId="0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Border="1" applyAlignment="1" applyProtection="1">
      <alignment vertical="center"/>
      <protection locked="0"/>
    </xf>
    <xf numFmtId="164" fontId="4" fillId="0" borderId="0" xfId="2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vertical="center" wrapText="1"/>
    </xf>
    <xf numFmtId="164" fontId="4" fillId="0" borderId="2" xfId="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vertical="center" wrapText="1"/>
    </xf>
    <xf numFmtId="164" fontId="4" fillId="0" borderId="4" xfId="0" applyNumberFormat="1" applyFont="1" applyBorder="1" applyAlignment="1" applyProtection="1">
      <alignment vertical="center" wrapText="1"/>
    </xf>
    <xf numFmtId="164" fontId="4" fillId="0" borderId="0" xfId="0" applyNumberFormat="1" applyFont="1" applyBorder="1" applyAlignment="1" applyProtection="1">
      <alignment vertical="center" wrapText="1"/>
      <protection locked="0"/>
    </xf>
    <xf numFmtId="0" fontId="5" fillId="0" borderId="1" xfId="2" applyFont="1" applyBorder="1" applyAlignment="1" applyProtection="1">
      <alignment horizontal="center" vertical="center"/>
    </xf>
    <xf numFmtId="0" fontId="4" fillId="0" borderId="0" xfId="2" applyFont="1" applyProtection="1"/>
    <xf numFmtId="0" fontId="4" fillId="0" borderId="1" xfId="2" applyFont="1" applyBorder="1" applyProtection="1"/>
    <xf numFmtId="0" fontId="4" fillId="0" borderId="1" xfId="2" applyFont="1" applyBorder="1" applyAlignment="1" applyProtection="1">
      <alignment horizontal="center"/>
    </xf>
    <xf numFmtId="164" fontId="4" fillId="0" borderId="1" xfId="2" applyNumberFormat="1" applyFont="1" applyBorder="1" applyProtection="1"/>
    <xf numFmtId="164" fontId="4" fillId="0" borderId="2" xfId="2" applyNumberFormat="1" applyFont="1" applyBorder="1" applyProtection="1"/>
    <xf numFmtId="0" fontId="4" fillId="0" borderId="0" xfId="2" applyFont="1" applyAlignment="1" applyProtection="1">
      <alignment horizontal="center"/>
    </xf>
    <xf numFmtId="164" fontId="4" fillId="0" borderId="3" xfId="2" applyNumberFormat="1" applyFont="1" applyBorder="1" applyProtection="1"/>
    <xf numFmtId="164" fontId="4" fillId="0" borderId="4" xfId="2" applyNumberFormat="1" applyFont="1" applyBorder="1" applyProtection="1"/>
    <xf numFmtId="164" fontId="4" fillId="0" borderId="0" xfId="2" applyNumberFormat="1" applyFont="1" applyBorder="1" applyProtection="1"/>
    <xf numFmtId="0" fontId="8" fillId="0" borderId="0" xfId="3" applyFont="1" applyAlignment="1" applyProtection="1">
      <alignment vertical="center"/>
      <protection locked="0"/>
    </xf>
    <xf numFmtId="164" fontId="8" fillId="0" borderId="0" xfId="3" applyNumberFormat="1" applyFont="1" applyBorder="1" applyAlignment="1" applyProtection="1">
      <alignment vertical="center"/>
      <protection locked="0"/>
    </xf>
    <xf numFmtId="0" fontId="5" fillId="0" borderId="1" xfId="3" applyFont="1" applyBorder="1" applyAlignment="1" applyProtection="1">
      <alignment horizontal="center" vertical="center" wrapText="1"/>
    </xf>
    <xf numFmtId="164" fontId="5" fillId="0" borderId="1" xfId="3" applyNumberFormat="1" applyFont="1" applyBorder="1" applyAlignment="1" applyProtection="1">
      <alignment horizontal="center" vertical="center" wrapText="1"/>
    </xf>
    <xf numFmtId="164" fontId="5" fillId="0" borderId="1" xfId="3" applyNumberFormat="1" applyFont="1" applyFill="1" applyBorder="1" applyAlignment="1" applyProtection="1">
      <alignment horizontal="center" vertical="center" wrapText="1"/>
    </xf>
    <xf numFmtId="0" fontId="8" fillId="0" borderId="0" xfId="3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1" xfId="3" applyFont="1" applyBorder="1" applyAlignment="1" applyProtection="1">
      <alignment vertical="center" wrapText="1"/>
    </xf>
    <xf numFmtId="0" fontId="4" fillId="0" borderId="1" xfId="3" applyFont="1" applyBorder="1" applyAlignment="1" applyProtection="1">
      <alignment horizontal="center" vertical="center"/>
    </xf>
    <xf numFmtId="0" fontId="4" fillId="0" borderId="1" xfId="3" applyFont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2" applyFont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center"/>
    </xf>
    <xf numFmtId="0" fontId="8" fillId="0" borderId="0" xfId="3" applyFont="1" applyAlignment="1" applyProtection="1">
      <alignment vertical="center" wrapText="1"/>
    </xf>
    <xf numFmtId="0" fontId="8" fillId="0" borderId="0" xfId="3" applyFont="1" applyAlignment="1" applyProtection="1">
      <alignment horizontal="center" vertical="center"/>
    </xf>
    <xf numFmtId="164" fontId="8" fillId="0" borderId="3" xfId="3" applyNumberFormat="1" applyFont="1" applyBorder="1" applyAlignment="1" applyProtection="1">
      <alignment vertical="center"/>
    </xf>
    <xf numFmtId="164" fontId="8" fillId="0" borderId="4" xfId="3" applyNumberFormat="1" applyFont="1" applyBorder="1" applyAlignment="1" applyProtection="1">
      <alignment vertical="center"/>
    </xf>
    <xf numFmtId="0" fontId="4" fillId="0" borderId="1" xfId="2" applyFont="1" applyBorder="1" applyAlignment="1" applyProtection="1">
      <alignment vertical="center"/>
    </xf>
    <xf numFmtId="0" fontId="4" fillId="0" borderId="1" xfId="2" applyFont="1" applyBorder="1" applyAlignment="1" applyProtection="1">
      <alignment horizontal="center" vertical="center"/>
    </xf>
    <xf numFmtId="164" fontId="4" fillId="0" borderId="1" xfId="2" applyNumberFormat="1" applyFont="1" applyBorder="1" applyAlignment="1" applyProtection="1">
      <alignment vertical="center"/>
    </xf>
    <xf numFmtId="164" fontId="4" fillId="0" borderId="2" xfId="2" applyNumberFormat="1" applyFont="1" applyBorder="1" applyAlignment="1" applyProtection="1">
      <alignment vertical="center"/>
    </xf>
    <xf numFmtId="0" fontId="4" fillId="0" borderId="0" xfId="2" applyFont="1" applyAlignment="1" applyProtection="1">
      <alignment horizontal="center" vertical="center"/>
    </xf>
    <xf numFmtId="164" fontId="4" fillId="0" borderId="3" xfId="2" applyNumberFormat="1" applyFont="1" applyBorder="1" applyAlignment="1" applyProtection="1">
      <alignment vertical="center"/>
    </xf>
    <xf numFmtId="164" fontId="4" fillId="0" borderId="4" xfId="2" applyNumberFormat="1" applyFont="1" applyBorder="1" applyAlignment="1" applyProtection="1">
      <alignment vertical="center"/>
    </xf>
    <xf numFmtId="164" fontId="4" fillId="0" borderId="0" xfId="2" applyNumberFormat="1" applyFont="1" applyBorder="1" applyAlignment="1" applyProtection="1">
      <alignment vertical="center"/>
    </xf>
    <xf numFmtId="0" fontId="4" fillId="0" borderId="1" xfId="2" applyFont="1" applyBorder="1" applyAlignment="1" applyProtection="1">
      <alignment vertical="center" wrapText="1"/>
    </xf>
    <xf numFmtId="0" fontId="8" fillId="0" borderId="1" xfId="0" applyFont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vertical="center"/>
    </xf>
    <xf numFmtId="0" fontId="4" fillId="0" borderId="0" xfId="2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4" fontId="4" fillId="0" borderId="3" xfId="0" applyNumberFormat="1" applyFont="1" applyBorder="1" applyAlignment="1" applyProtection="1">
      <alignment vertical="center"/>
    </xf>
    <xf numFmtId="164" fontId="4" fillId="0" borderId="4" xfId="0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 wrapText="1"/>
    </xf>
    <xf numFmtId="164" fontId="4" fillId="0" borderId="2" xfId="0" applyNumberFormat="1" applyFont="1" applyBorder="1" applyAlignment="1" applyProtection="1">
      <alignment vertical="center"/>
    </xf>
    <xf numFmtId="0" fontId="0" fillId="0" borderId="0" xfId="0" applyProtection="1"/>
    <xf numFmtId="0" fontId="4" fillId="0" borderId="1" xfId="5" applyFont="1" applyBorder="1" applyAlignment="1" applyProtection="1">
      <alignment vertical="center" wrapText="1"/>
    </xf>
    <xf numFmtId="0" fontId="4" fillId="0" borderId="1" xfId="5" applyFont="1" applyBorder="1" applyAlignment="1" applyProtection="1">
      <alignment horizontal="center" vertical="center"/>
    </xf>
    <xf numFmtId="0" fontId="4" fillId="0" borderId="1" xfId="5" applyFont="1" applyBorder="1" applyAlignment="1" applyProtection="1">
      <alignment horizontal="right" vertical="center"/>
    </xf>
    <xf numFmtId="164" fontId="4" fillId="0" borderId="1" xfId="5" applyNumberFormat="1" applyFont="1" applyBorder="1" applyAlignment="1" applyProtection="1">
      <alignment vertical="center"/>
    </xf>
    <xf numFmtId="0" fontId="6" fillId="0" borderId="0" xfId="0" applyFont="1" applyProtection="1"/>
    <xf numFmtId="0" fontId="0" fillId="0" borderId="0" xfId="0" applyAlignment="1" applyProtection="1">
      <alignment horizontal="center"/>
    </xf>
    <xf numFmtId="164" fontId="4" fillId="0" borderId="3" xfId="0" applyNumberFormat="1" applyFont="1" applyBorder="1" applyProtection="1"/>
    <xf numFmtId="164" fontId="4" fillId="0" borderId="0" xfId="0" applyNumberFormat="1" applyFont="1" applyBorder="1" applyProtection="1"/>
  </cellXfs>
  <cellStyles count="8">
    <cellStyle name="Normalny" xfId="0" builtinId="0"/>
    <cellStyle name="Normalny 2" xfId="2"/>
    <cellStyle name="Normalny 3" xfId="3"/>
    <cellStyle name="Normalny 4" xfId="5"/>
    <cellStyle name="Procentowy" xfId="1" builtinId="5"/>
    <cellStyle name="Procentowy 2" xfId="4"/>
    <cellStyle name="Procentowy 3" xfId="6"/>
    <cellStyle name="Procentowy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J11"/>
  <sheetViews>
    <sheetView tabSelected="1" zoomScaleNormal="100" zoomScaleSheetLayoutView="80" workbookViewId="0">
      <selection activeCell="D2" sqref="D2"/>
    </sheetView>
  </sheetViews>
  <sheetFormatPr defaultRowHeight="12.75" x14ac:dyDescent="0.2"/>
  <cols>
    <col min="1" max="1" width="53.7109375" style="47" customWidth="1"/>
    <col min="2" max="2" width="7.7109375" style="58" customWidth="1"/>
    <col min="3" max="3" width="7.7109375" style="47" customWidth="1"/>
    <col min="4" max="5" width="7.7109375" style="46" customWidth="1"/>
    <col min="6" max="6" width="9.7109375" style="47" customWidth="1"/>
    <col min="7" max="8" width="12.7109375" style="47" customWidth="1"/>
    <col min="9" max="9" width="12.7109375" style="46" customWidth="1"/>
    <col min="10" max="10" width="20.7109375" style="46" customWidth="1"/>
    <col min="11" max="16384" width="9.140625" style="47"/>
  </cols>
  <sheetData>
    <row r="1" spans="1:10" ht="54" customHeight="1" x14ac:dyDescent="0.2">
      <c r="A1" s="19" t="s">
        <v>8</v>
      </c>
      <c r="B1" s="19" t="s">
        <v>7</v>
      </c>
      <c r="C1" s="19" t="s">
        <v>6</v>
      </c>
      <c r="D1" s="20" t="s">
        <v>5</v>
      </c>
      <c r="E1" s="19" t="s">
        <v>4</v>
      </c>
      <c r="F1" s="20" t="s">
        <v>3</v>
      </c>
      <c r="G1" s="20" t="s">
        <v>2</v>
      </c>
      <c r="H1" s="20" t="s">
        <v>1</v>
      </c>
      <c r="I1" s="20" t="s">
        <v>329</v>
      </c>
      <c r="J1" s="19" t="s">
        <v>14</v>
      </c>
    </row>
    <row r="2" spans="1:10" ht="76.5" x14ac:dyDescent="0.2">
      <c r="A2" s="52" t="s">
        <v>309</v>
      </c>
      <c r="B2" s="55" t="s">
        <v>0</v>
      </c>
      <c r="C2" s="52">
        <v>629</v>
      </c>
      <c r="D2" s="44"/>
      <c r="E2" s="45"/>
      <c r="F2" s="56">
        <f t="shared" ref="F2:F10" si="0">D2*E2+D2</f>
        <v>0</v>
      </c>
      <c r="G2" s="56">
        <f t="shared" ref="G2:G10" si="1">D2*C2</f>
        <v>0</v>
      </c>
      <c r="H2" s="56">
        <f t="shared" ref="H2:H10" si="2">F2*C2</f>
        <v>0</v>
      </c>
      <c r="I2" s="44"/>
      <c r="J2" s="43"/>
    </row>
    <row r="3" spans="1:10" ht="76.5" x14ac:dyDescent="0.2">
      <c r="A3" s="52" t="s">
        <v>9</v>
      </c>
      <c r="B3" s="55" t="s">
        <v>0</v>
      </c>
      <c r="C3" s="52">
        <v>96</v>
      </c>
      <c r="D3" s="44"/>
      <c r="E3" s="45"/>
      <c r="F3" s="56">
        <f t="shared" si="0"/>
        <v>0</v>
      </c>
      <c r="G3" s="56">
        <f t="shared" si="1"/>
        <v>0</v>
      </c>
      <c r="H3" s="56">
        <f t="shared" si="2"/>
        <v>0</v>
      </c>
      <c r="I3" s="44"/>
      <c r="J3" s="43"/>
    </row>
    <row r="4" spans="1:10" ht="76.5" x14ac:dyDescent="0.2">
      <c r="A4" s="52" t="s">
        <v>10</v>
      </c>
      <c r="B4" s="55" t="s">
        <v>0</v>
      </c>
      <c r="C4" s="52">
        <v>363</v>
      </c>
      <c r="D4" s="44"/>
      <c r="E4" s="45"/>
      <c r="F4" s="56">
        <f>D4*E4+D4</f>
        <v>0</v>
      </c>
      <c r="G4" s="56">
        <f t="shared" si="1"/>
        <v>0</v>
      </c>
      <c r="H4" s="56">
        <f t="shared" si="2"/>
        <v>0</v>
      </c>
      <c r="I4" s="44"/>
      <c r="J4" s="43"/>
    </row>
    <row r="5" spans="1:10" ht="76.5" x14ac:dyDescent="0.2">
      <c r="A5" s="52" t="s">
        <v>310</v>
      </c>
      <c r="B5" s="55" t="s">
        <v>0</v>
      </c>
      <c r="C5" s="52">
        <v>1184</v>
      </c>
      <c r="D5" s="44"/>
      <c r="E5" s="45"/>
      <c r="F5" s="56">
        <f t="shared" si="0"/>
        <v>0</v>
      </c>
      <c r="G5" s="56">
        <f t="shared" si="1"/>
        <v>0</v>
      </c>
      <c r="H5" s="56">
        <f t="shared" si="2"/>
        <v>0</v>
      </c>
      <c r="I5" s="44"/>
      <c r="J5" s="43"/>
    </row>
    <row r="6" spans="1:10" ht="63.75" x14ac:dyDescent="0.2">
      <c r="A6" s="52" t="s">
        <v>311</v>
      </c>
      <c r="B6" s="55" t="s">
        <v>0</v>
      </c>
      <c r="C6" s="52">
        <v>181</v>
      </c>
      <c r="D6" s="44"/>
      <c r="E6" s="45"/>
      <c r="F6" s="56">
        <f t="shared" si="0"/>
        <v>0</v>
      </c>
      <c r="G6" s="56">
        <f t="shared" si="1"/>
        <v>0</v>
      </c>
      <c r="H6" s="56">
        <f t="shared" si="2"/>
        <v>0</v>
      </c>
      <c r="I6" s="44"/>
      <c r="J6" s="43"/>
    </row>
    <row r="7" spans="1:10" ht="76.5" x14ac:dyDescent="0.2">
      <c r="A7" s="52" t="s">
        <v>312</v>
      </c>
      <c r="B7" s="55" t="s">
        <v>0</v>
      </c>
      <c r="C7" s="52">
        <v>1908</v>
      </c>
      <c r="D7" s="44"/>
      <c r="E7" s="45"/>
      <c r="F7" s="56">
        <f t="shared" si="0"/>
        <v>0</v>
      </c>
      <c r="G7" s="56">
        <f t="shared" si="1"/>
        <v>0</v>
      </c>
      <c r="H7" s="56">
        <f t="shared" si="2"/>
        <v>0</v>
      </c>
      <c r="I7" s="44"/>
      <c r="J7" s="43"/>
    </row>
    <row r="8" spans="1:10" ht="63.75" x14ac:dyDescent="0.2">
      <c r="A8" s="52" t="s">
        <v>11</v>
      </c>
      <c r="B8" s="55" t="s">
        <v>0</v>
      </c>
      <c r="C8" s="52">
        <v>1625</v>
      </c>
      <c r="D8" s="44"/>
      <c r="E8" s="45"/>
      <c r="F8" s="56">
        <f t="shared" si="0"/>
        <v>0</v>
      </c>
      <c r="G8" s="56">
        <f t="shared" si="1"/>
        <v>0</v>
      </c>
      <c r="H8" s="56">
        <f t="shared" si="2"/>
        <v>0</v>
      </c>
      <c r="I8" s="44"/>
      <c r="J8" s="43"/>
    </row>
    <row r="9" spans="1:10" ht="76.5" x14ac:dyDescent="0.2">
      <c r="A9" s="52" t="s">
        <v>12</v>
      </c>
      <c r="B9" s="55" t="s">
        <v>0</v>
      </c>
      <c r="C9" s="52">
        <v>460</v>
      </c>
      <c r="D9" s="44"/>
      <c r="E9" s="45"/>
      <c r="F9" s="56">
        <f t="shared" si="0"/>
        <v>0</v>
      </c>
      <c r="G9" s="56">
        <f t="shared" si="1"/>
        <v>0</v>
      </c>
      <c r="H9" s="56">
        <f t="shared" si="2"/>
        <v>0</v>
      </c>
      <c r="I9" s="44"/>
      <c r="J9" s="43"/>
    </row>
    <row r="10" spans="1:10" ht="77.25" thickBot="1" x14ac:dyDescent="0.25">
      <c r="A10" s="52" t="s">
        <v>13</v>
      </c>
      <c r="B10" s="55" t="s">
        <v>0</v>
      </c>
      <c r="C10" s="52">
        <v>150</v>
      </c>
      <c r="D10" s="44"/>
      <c r="E10" s="45"/>
      <c r="F10" s="56">
        <f t="shared" si="0"/>
        <v>0</v>
      </c>
      <c r="G10" s="57">
        <f t="shared" si="1"/>
        <v>0</v>
      </c>
      <c r="H10" s="57">
        <f t="shared" si="2"/>
        <v>0</v>
      </c>
      <c r="I10" s="44"/>
      <c r="J10" s="43"/>
    </row>
    <row r="11" spans="1:10" ht="13.5" thickBot="1" x14ac:dyDescent="0.25">
      <c r="G11" s="59">
        <f>SUM(G2:G10)</f>
        <v>0</v>
      </c>
      <c r="H11" s="60">
        <f>SUM(H2:H10)</f>
        <v>0</v>
      </c>
      <c r="I11" s="61"/>
    </row>
  </sheetData>
  <sheetProtection algorithmName="SHA-512" hashValue="7pHWOvkJLEcEEP2hRsmC92lN6V5863ivIsAMj3ijtAuYcd0mC8EqIVx4mJCDuwAnZXp7566fFNdFYxKRT/gQdg==" saltValue="hvF0DQfW+9NZgkhmcni/+Q==" spinCount="100000" sheet="1" objects="1" scenarios="1"/>
  <pageMargins left="0.25" right="0.25" top="0.75" bottom="0.75" header="0.3" footer="0.3"/>
  <pageSetup paperSize="9" scale="95" orientation="landscape" r:id="rId1"/>
  <headerFooter>
    <oddHeader>&amp;LPowiatowe Centrum Zdrowia w Brzezinach Sp. z o. o.
ul. Marii Skłodowskiej - Curie 6, 95-060 Brzeziny&amp;CFormularz asortymentowo – cenowy&amp;Rzałącznik nr 1
pakiet 1</oddHeader>
    <oddFooter>Strona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J14"/>
  <sheetViews>
    <sheetView zoomScaleNormal="100" workbookViewId="0">
      <selection activeCell="E18" sqref="E18"/>
    </sheetView>
  </sheetViews>
  <sheetFormatPr defaultRowHeight="12.75" x14ac:dyDescent="0.2"/>
  <cols>
    <col min="1" max="1" width="53.7109375" style="47" customWidth="1"/>
    <col min="2" max="2" width="7.7109375" style="105" customWidth="1"/>
    <col min="3" max="5" width="7.7109375" style="21" customWidth="1"/>
    <col min="6" max="6" width="9.7109375" style="21" customWidth="1"/>
    <col min="7" max="9" width="12.7109375" style="21" customWidth="1"/>
    <col min="10" max="10" width="20.7109375" style="21" customWidth="1"/>
    <col min="11" max="16384" width="9.140625" style="21"/>
  </cols>
  <sheetData>
    <row r="1" spans="1:10" ht="54.75" customHeight="1" x14ac:dyDescent="0.2">
      <c r="A1" s="19" t="s">
        <v>8</v>
      </c>
      <c r="B1" s="19" t="s">
        <v>7</v>
      </c>
      <c r="C1" s="19" t="s">
        <v>6</v>
      </c>
      <c r="D1" s="20" t="s">
        <v>5</v>
      </c>
      <c r="E1" s="19" t="s">
        <v>4</v>
      </c>
      <c r="F1" s="20" t="s">
        <v>3</v>
      </c>
      <c r="G1" s="20" t="s">
        <v>2</v>
      </c>
      <c r="H1" s="20" t="s">
        <v>1</v>
      </c>
      <c r="I1" s="20" t="s">
        <v>329</v>
      </c>
      <c r="J1" s="19" t="s">
        <v>14</v>
      </c>
    </row>
    <row r="2" spans="1:10" x14ac:dyDescent="0.2">
      <c r="A2" s="109" t="s">
        <v>267</v>
      </c>
      <c r="B2" s="53" t="s">
        <v>39</v>
      </c>
      <c r="C2" s="54">
        <v>39</v>
      </c>
      <c r="D2" s="13"/>
      <c r="E2" s="14"/>
      <c r="F2" s="51">
        <f t="shared" ref="F2:F13" si="0">D2*E2+D2</f>
        <v>0</v>
      </c>
      <c r="G2" s="51">
        <f t="shared" ref="G2:G13" si="1">D2*C2</f>
        <v>0</v>
      </c>
      <c r="H2" s="51">
        <f t="shared" ref="H2:H13" si="2">F2*C2</f>
        <v>0</v>
      </c>
      <c r="I2" s="13"/>
      <c r="J2" s="12"/>
    </row>
    <row r="3" spans="1:10" ht="25.5" x14ac:dyDescent="0.2">
      <c r="A3" s="109" t="s">
        <v>296</v>
      </c>
      <c r="B3" s="53" t="s">
        <v>0</v>
      </c>
      <c r="C3" s="54">
        <v>15</v>
      </c>
      <c r="D3" s="13"/>
      <c r="E3" s="14"/>
      <c r="F3" s="51">
        <f t="shared" si="0"/>
        <v>0</v>
      </c>
      <c r="G3" s="51">
        <f t="shared" si="1"/>
        <v>0</v>
      </c>
      <c r="H3" s="51">
        <f t="shared" si="2"/>
        <v>0</v>
      </c>
      <c r="I3" s="13"/>
      <c r="J3" s="12"/>
    </row>
    <row r="4" spans="1:10" ht="25.5" x14ac:dyDescent="0.2">
      <c r="A4" s="109" t="s">
        <v>261</v>
      </c>
      <c r="B4" s="53" t="s">
        <v>0</v>
      </c>
      <c r="C4" s="54">
        <v>15</v>
      </c>
      <c r="D4" s="13"/>
      <c r="E4" s="14"/>
      <c r="F4" s="51">
        <f t="shared" ref="F4" si="3">D4*E4+D4</f>
        <v>0</v>
      </c>
      <c r="G4" s="51">
        <f t="shared" ref="G4" si="4">D4*C4</f>
        <v>0</v>
      </c>
      <c r="H4" s="51">
        <f t="shared" ref="H4" si="5">F4*C4</f>
        <v>0</v>
      </c>
      <c r="I4" s="13"/>
      <c r="J4" s="12"/>
    </row>
    <row r="5" spans="1:10" x14ac:dyDescent="0.2">
      <c r="A5" s="103" t="s">
        <v>266</v>
      </c>
      <c r="B5" s="53" t="s">
        <v>39</v>
      </c>
      <c r="C5" s="54">
        <v>4</v>
      </c>
      <c r="D5" s="13"/>
      <c r="E5" s="14"/>
      <c r="F5" s="51">
        <f t="shared" si="0"/>
        <v>0</v>
      </c>
      <c r="G5" s="51">
        <f t="shared" si="1"/>
        <v>0</v>
      </c>
      <c r="H5" s="51">
        <f t="shared" si="2"/>
        <v>0</v>
      </c>
      <c r="I5" s="13"/>
      <c r="J5" s="12"/>
    </row>
    <row r="6" spans="1:10" x14ac:dyDescent="0.2">
      <c r="A6" s="103" t="s">
        <v>265</v>
      </c>
      <c r="B6" s="53" t="s">
        <v>39</v>
      </c>
      <c r="C6" s="54">
        <v>404</v>
      </c>
      <c r="D6" s="13"/>
      <c r="E6" s="14"/>
      <c r="F6" s="51">
        <f t="shared" si="0"/>
        <v>0</v>
      </c>
      <c r="G6" s="51">
        <f t="shared" si="1"/>
        <v>0</v>
      </c>
      <c r="H6" s="51">
        <f t="shared" si="2"/>
        <v>0</v>
      </c>
      <c r="I6" s="13"/>
      <c r="J6" s="12"/>
    </row>
    <row r="7" spans="1:10" x14ac:dyDescent="0.2">
      <c r="A7" s="103" t="s">
        <v>264</v>
      </c>
      <c r="B7" s="53" t="s">
        <v>39</v>
      </c>
      <c r="C7" s="54">
        <v>44</v>
      </c>
      <c r="D7" s="13"/>
      <c r="E7" s="14"/>
      <c r="F7" s="51">
        <f t="shared" si="0"/>
        <v>0</v>
      </c>
      <c r="G7" s="51">
        <f t="shared" si="1"/>
        <v>0</v>
      </c>
      <c r="H7" s="51">
        <f t="shared" si="2"/>
        <v>0</v>
      </c>
      <c r="I7" s="13"/>
      <c r="J7" s="12"/>
    </row>
    <row r="8" spans="1:10" x14ac:dyDescent="0.2">
      <c r="A8" s="103" t="s">
        <v>263</v>
      </c>
      <c r="B8" s="53" t="s">
        <v>39</v>
      </c>
      <c r="C8" s="54">
        <v>29</v>
      </c>
      <c r="D8" s="13"/>
      <c r="E8" s="14"/>
      <c r="F8" s="51">
        <f t="shared" si="0"/>
        <v>0</v>
      </c>
      <c r="G8" s="51">
        <f t="shared" si="1"/>
        <v>0</v>
      </c>
      <c r="H8" s="51">
        <f t="shared" si="2"/>
        <v>0</v>
      </c>
      <c r="I8" s="13"/>
      <c r="J8" s="12"/>
    </row>
    <row r="9" spans="1:10" x14ac:dyDescent="0.2">
      <c r="A9" s="103" t="s">
        <v>262</v>
      </c>
      <c r="B9" s="53" t="s">
        <v>39</v>
      </c>
      <c r="C9" s="54">
        <v>4</v>
      </c>
      <c r="D9" s="13"/>
      <c r="E9" s="14"/>
      <c r="F9" s="51">
        <f t="shared" si="0"/>
        <v>0</v>
      </c>
      <c r="G9" s="51">
        <f t="shared" si="1"/>
        <v>0</v>
      </c>
      <c r="H9" s="51">
        <f t="shared" si="2"/>
        <v>0</v>
      </c>
      <c r="I9" s="13"/>
      <c r="J9" s="12"/>
    </row>
    <row r="10" spans="1:10" x14ac:dyDescent="0.2">
      <c r="A10" s="103" t="s">
        <v>260</v>
      </c>
      <c r="B10" s="53" t="s">
        <v>93</v>
      </c>
      <c r="C10" s="54">
        <v>5</v>
      </c>
      <c r="D10" s="13"/>
      <c r="E10" s="14"/>
      <c r="F10" s="51">
        <f t="shared" si="0"/>
        <v>0</v>
      </c>
      <c r="G10" s="51">
        <f t="shared" si="1"/>
        <v>0</v>
      </c>
      <c r="H10" s="51">
        <f t="shared" si="2"/>
        <v>0</v>
      </c>
      <c r="I10" s="13"/>
      <c r="J10" s="12"/>
    </row>
    <row r="11" spans="1:10" x14ac:dyDescent="0.2">
      <c r="A11" s="103" t="s">
        <v>259</v>
      </c>
      <c r="B11" s="53" t="s">
        <v>39</v>
      </c>
      <c r="C11" s="54">
        <v>3</v>
      </c>
      <c r="D11" s="13"/>
      <c r="E11" s="14"/>
      <c r="F11" s="51">
        <f t="shared" si="0"/>
        <v>0</v>
      </c>
      <c r="G11" s="51">
        <f t="shared" si="1"/>
        <v>0</v>
      </c>
      <c r="H11" s="51">
        <f t="shared" si="2"/>
        <v>0</v>
      </c>
      <c r="I11" s="13"/>
      <c r="J11" s="12"/>
    </row>
    <row r="12" spans="1:10" x14ac:dyDescent="0.2">
      <c r="A12" s="103" t="s">
        <v>258</v>
      </c>
      <c r="B12" s="53" t="s">
        <v>0</v>
      </c>
      <c r="C12" s="54">
        <v>8</v>
      </c>
      <c r="D12" s="13"/>
      <c r="E12" s="14"/>
      <c r="F12" s="51">
        <f t="shared" si="0"/>
        <v>0</v>
      </c>
      <c r="G12" s="51">
        <f t="shared" si="1"/>
        <v>0</v>
      </c>
      <c r="H12" s="51">
        <f t="shared" si="2"/>
        <v>0</v>
      </c>
      <c r="I12" s="13"/>
      <c r="J12" s="12"/>
    </row>
    <row r="13" spans="1:10" ht="13.5" thickBot="1" x14ac:dyDescent="0.25">
      <c r="A13" s="52" t="s">
        <v>257</v>
      </c>
      <c r="B13" s="53" t="s">
        <v>0</v>
      </c>
      <c r="C13" s="54">
        <v>1</v>
      </c>
      <c r="D13" s="13"/>
      <c r="E13" s="14"/>
      <c r="F13" s="51">
        <f t="shared" si="0"/>
        <v>0</v>
      </c>
      <c r="G13" s="110">
        <f t="shared" si="1"/>
        <v>0</v>
      </c>
      <c r="H13" s="110">
        <f t="shared" si="2"/>
        <v>0</v>
      </c>
      <c r="I13" s="13"/>
      <c r="J13" s="12"/>
    </row>
    <row r="14" spans="1:10" ht="13.5" thickBot="1" x14ac:dyDescent="0.25">
      <c r="G14" s="106">
        <f>SUM(G2:G13)</f>
        <v>0</v>
      </c>
      <c r="H14" s="107">
        <f>SUM(H2:H13)</f>
        <v>0</v>
      </c>
      <c r="I14" s="108"/>
    </row>
  </sheetData>
  <sheetProtection algorithmName="SHA-512" hashValue="/lmZ+BOjivTG6GMBJZ9V2jT1ivWHZH4WXB9+fE57F3euIz/dhx9La4MHIiHLlj0DGkYn8DKA6KVcoyKcszFL/Q==" saltValue="Y13yjVs/jRSXptGSC5GbCQ==" spinCount="100000" sheet="1" objects="1" scenarios="1"/>
  <pageMargins left="0.25" right="0.25" top="0.75" bottom="0.75" header="0.3" footer="0.3"/>
  <pageSetup paperSize="9" scale="95" orientation="landscape" r:id="rId1"/>
  <headerFooter>
    <oddHeader>&amp;LPowiatowe Centrum Zdrowia w Brzezinach Sp. z o. o.
ul. Marii Skłodowskiej - Curie 6, 95-060 Brzeziny
&amp;CFormularz asortymentowo – cenowy&amp;Rzałącznik nr 1
pakiet 10</oddHeader>
    <oddFooter>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Normal="100" workbookViewId="0">
      <selection activeCell="D2" sqref="D2"/>
    </sheetView>
  </sheetViews>
  <sheetFormatPr defaultRowHeight="12.75" x14ac:dyDescent="0.2"/>
  <cols>
    <col min="1" max="1" width="53.7109375" style="111" customWidth="1"/>
    <col min="2" max="2" width="7.7109375" style="117" customWidth="1"/>
    <col min="3" max="5" width="7.7109375" style="111" customWidth="1"/>
    <col min="6" max="6" width="9.7109375" style="111" customWidth="1"/>
    <col min="7" max="9" width="12.7109375" style="111" customWidth="1"/>
    <col min="10" max="10" width="20.7109375" style="111" customWidth="1"/>
    <col min="11" max="16384" width="9.140625" style="111"/>
  </cols>
  <sheetData>
    <row r="1" spans="1:10" ht="53.25" customHeight="1" x14ac:dyDescent="0.2">
      <c r="A1" s="19" t="s">
        <v>8</v>
      </c>
      <c r="B1" s="19" t="s">
        <v>7</v>
      </c>
      <c r="C1" s="19" t="s">
        <v>6</v>
      </c>
      <c r="D1" s="20" t="s">
        <v>5</v>
      </c>
      <c r="E1" s="19" t="s">
        <v>4</v>
      </c>
      <c r="F1" s="20" t="s">
        <v>3</v>
      </c>
      <c r="G1" s="20" t="s">
        <v>2</v>
      </c>
      <c r="H1" s="20" t="s">
        <v>1</v>
      </c>
      <c r="I1" s="20" t="s">
        <v>329</v>
      </c>
      <c r="J1" s="19" t="s">
        <v>14</v>
      </c>
    </row>
    <row r="2" spans="1:10" x14ac:dyDescent="0.2">
      <c r="A2" s="112" t="s">
        <v>80</v>
      </c>
      <c r="B2" s="113" t="s">
        <v>0</v>
      </c>
      <c r="C2" s="114">
        <v>12</v>
      </c>
      <c r="D2" s="22"/>
      <c r="E2" s="23"/>
      <c r="F2" s="115">
        <f t="shared" ref="F2:F7" si="0">D2*E2+D2</f>
        <v>0</v>
      </c>
      <c r="G2" s="115">
        <f t="shared" ref="G2:G7" si="1">D2*C2</f>
        <v>0</v>
      </c>
      <c r="H2" s="115">
        <f t="shared" ref="H2:H7" si="2">F2*C2</f>
        <v>0</v>
      </c>
      <c r="I2" s="22"/>
      <c r="J2" s="27"/>
    </row>
    <row r="3" spans="1:10" s="116" customFormat="1" x14ac:dyDescent="0.2">
      <c r="A3" s="112" t="s">
        <v>79</v>
      </c>
      <c r="B3" s="113" t="s">
        <v>0</v>
      </c>
      <c r="C3" s="114">
        <v>12</v>
      </c>
      <c r="D3" s="22"/>
      <c r="E3" s="23"/>
      <c r="F3" s="115">
        <f t="shared" si="0"/>
        <v>0</v>
      </c>
      <c r="G3" s="115">
        <f t="shared" si="1"/>
        <v>0</v>
      </c>
      <c r="H3" s="115">
        <f t="shared" si="2"/>
        <v>0</v>
      </c>
      <c r="I3" s="22"/>
      <c r="J3" s="27"/>
    </row>
    <row r="4" spans="1:10" s="116" customFormat="1" ht="25.5" x14ac:dyDescent="0.2">
      <c r="A4" s="97" t="s">
        <v>135</v>
      </c>
      <c r="B4" s="90" t="s">
        <v>134</v>
      </c>
      <c r="C4" s="89">
        <v>13</v>
      </c>
      <c r="D4" s="25"/>
      <c r="E4" s="26"/>
      <c r="F4" s="91">
        <f t="shared" si="0"/>
        <v>0</v>
      </c>
      <c r="G4" s="91">
        <f t="shared" si="1"/>
        <v>0</v>
      </c>
      <c r="H4" s="91">
        <f t="shared" si="2"/>
        <v>0</v>
      </c>
      <c r="I4" s="25"/>
      <c r="J4" s="24"/>
    </row>
    <row r="5" spans="1:10" s="38" customFormat="1" ht="25.5" x14ac:dyDescent="0.2">
      <c r="A5" s="52" t="s">
        <v>268</v>
      </c>
      <c r="B5" s="53" t="s">
        <v>0</v>
      </c>
      <c r="C5" s="54">
        <v>9</v>
      </c>
      <c r="D5" s="13"/>
      <c r="E5" s="14"/>
      <c r="F5" s="51">
        <f t="shared" si="0"/>
        <v>0</v>
      </c>
      <c r="G5" s="51">
        <f t="shared" si="1"/>
        <v>0</v>
      </c>
      <c r="H5" s="51">
        <f t="shared" si="2"/>
        <v>0</v>
      </c>
      <c r="I5" s="13"/>
      <c r="J5" s="12"/>
    </row>
    <row r="6" spans="1:10" s="38" customFormat="1" ht="25.5" x14ac:dyDescent="0.2">
      <c r="A6" s="52" t="s">
        <v>269</v>
      </c>
      <c r="B6" s="53" t="s">
        <v>0</v>
      </c>
      <c r="C6" s="54">
        <v>9</v>
      </c>
      <c r="D6" s="13"/>
      <c r="E6" s="14"/>
      <c r="F6" s="51">
        <f t="shared" si="0"/>
        <v>0</v>
      </c>
      <c r="G6" s="51">
        <f t="shared" si="1"/>
        <v>0</v>
      </c>
      <c r="H6" s="51">
        <f t="shared" si="2"/>
        <v>0</v>
      </c>
      <c r="I6" s="13"/>
      <c r="J6" s="12"/>
    </row>
    <row r="7" spans="1:10" s="38" customFormat="1" ht="25.5" x14ac:dyDescent="0.2">
      <c r="A7" s="52" t="s">
        <v>270</v>
      </c>
      <c r="B7" s="53" t="s">
        <v>0</v>
      </c>
      <c r="C7" s="54">
        <v>9</v>
      </c>
      <c r="D7" s="13"/>
      <c r="E7" s="14"/>
      <c r="F7" s="51">
        <f t="shared" si="0"/>
        <v>0</v>
      </c>
      <c r="G7" s="110">
        <f t="shared" si="1"/>
        <v>0</v>
      </c>
      <c r="H7" s="110">
        <f t="shared" si="2"/>
        <v>0</v>
      </c>
      <c r="I7" s="13"/>
      <c r="J7" s="12"/>
    </row>
    <row r="8" spans="1:10" s="38" customFormat="1" ht="13.5" thickBot="1" x14ac:dyDescent="0.25">
      <c r="A8" s="97" t="s">
        <v>125</v>
      </c>
      <c r="B8" s="90" t="s">
        <v>0</v>
      </c>
      <c r="C8" s="89">
        <v>4</v>
      </c>
      <c r="D8" s="25"/>
      <c r="E8" s="26"/>
      <c r="F8" s="91">
        <f>D8*E8+D8</f>
        <v>0</v>
      </c>
      <c r="G8" s="91">
        <f>D8*C8</f>
        <v>0</v>
      </c>
      <c r="H8" s="91">
        <f>F8*C8</f>
        <v>0</v>
      </c>
      <c r="I8" s="25"/>
      <c r="J8" s="24"/>
    </row>
    <row r="9" spans="1:10" ht="13.5" thickBot="1" x14ac:dyDescent="0.25">
      <c r="G9" s="118">
        <f>SUM(G2:G8)</f>
        <v>0</v>
      </c>
      <c r="H9" s="118">
        <f>SUM(H2:H8)</f>
        <v>0</v>
      </c>
      <c r="I9" s="119"/>
    </row>
  </sheetData>
  <sheetProtection algorithmName="SHA-512" hashValue="Mna/SSbbWMRr0Sotj4hWmhe1PdDb4XJ+M/4zHYAaRQuQK1mZfKqaBR9Lc8V3yg7eyBUDHS6wLOg+5jZRtDzT3A==" saltValue="Gj5KklSvz6IwO7g2qRA8yQ==" spinCount="100000" sheet="1" objects="1" scenarios="1"/>
  <pageMargins left="0.25" right="0.25" top="0.75" bottom="0.75" header="0.3" footer="0.3"/>
  <pageSetup paperSize="9" scale="95" orientation="landscape" r:id="rId1"/>
  <headerFooter>
    <oddHeader>&amp;LPowiatowe Centrum Zdrowia w Brzezinach Sp. z o. o.
ul. Marii Skłodowskiej - Curie 6, 95-060 Brzeziny
&amp;CFormularz asortymentowo – cenowy&amp;Rzałącznik nr 1
pakiet 11</oddHeader>
    <oddFooter>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D2" sqref="D2"/>
    </sheetView>
  </sheetViews>
  <sheetFormatPr defaultRowHeight="12.75" x14ac:dyDescent="0.2"/>
  <cols>
    <col min="1" max="1" width="53.7109375" style="47" customWidth="1"/>
    <col min="2" max="2" width="7.7109375" style="105" customWidth="1"/>
    <col min="3" max="3" width="7.7109375" style="21" customWidth="1"/>
    <col min="4" max="5" width="7.7109375" style="18" customWidth="1"/>
    <col min="6" max="6" width="9.7109375" style="21" customWidth="1"/>
    <col min="7" max="8" width="12.7109375" style="21" customWidth="1"/>
    <col min="9" max="9" width="12.7109375" style="18" customWidth="1"/>
    <col min="10" max="10" width="20.7109375" style="18" customWidth="1"/>
    <col min="11" max="16384" width="9.140625" style="21"/>
  </cols>
  <sheetData>
    <row r="1" spans="1:10" ht="54" customHeight="1" x14ac:dyDescent="0.2">
      <c r="A1" s="19" t="s">
        <v>8</v>
      </c>
      <c r="B1" s="19" t="s">
        <v>7</v>
      </c>
      <c r="C1" s="19" t="s">
        <v>6</v>
      </c>
      <c r="D1" s="20" t="s">
        <v>5</v>
      </c>
      <c r="E1" s="19" t="s">
        <v>4</v>
      </c>
      <c r="F1" s="20" t="s">
        <v>3</v>
      </c>
      <c r="G1" s="20" t="s">
        <v>2</v>
      </c>
      <c r="H1" s="20" t="s">
        <v>1</v>
      </c>
      <c r="I1" s="20" t="s">
        <v>329</v>
      </c>
      <c r="J1" s="19" t="s">
        <v>14</v>
      </c>
    </row>
    <row r="2" spans="1:10" x14ac:dyDescent="0.2">
      <c r="A2" s="52" t="s">
        <v>274</v>
      </c>
      <c r="B2" s="53" t="s">
        <v>93</v>
      </c>
      <c r="C2" s="54">
        <v>5</v>
      </c>
      <c r="D2" s="13"/>
      <c r="E2" s="14"/>
      <c r="F2" s="51">
        <f t="shared" ref="F2" si="0">D2*E2+D2</f>
        <v>0</v>
      </c>
      <c r="G2" s="51">
        <f t="shared" ref="G2" si="1">D2*C2</f>
        <v>0</v>
      </c>
      <c r="H2" s="51">
        <f t="shared" ref="H2" si="2">F2*C2</f>
        <v>0</v>
      </c>
      <c r="I2" s="13"/>
      <c r="J2" s="12"/>
    </row>
    <row r="3" spans="1:10" ht="25.5" x14ac:dyDescent="0.2">
      <c r="A3" s="52" t="s">
        <v>273</v>
      </c>
      <c r="B3" s="53" t="s">
        <v>39</v>
      </c>
      <c r="C3" s="54">
        <v>5</v>
      </c>
      <c r="D3" s="13"/>
      <c r="E3" s="14"/>
      <c r="F3" s="51">
        <f t="shared" ref="F3:F25" si="3">D3*E3+D3</f>
        <v>0</v>
      </c>
      <c r="G3" s="51">
        <f t="shared" ref="G3:G25" si="4">D3*C3</f>
        <v>0</v>
      </c>
      <c r="H3" s="51">
        <f t="shared" ref="H3:H25" si="5">F3*C3</f>
        <v>0</v>
      </c>
      <c r="I3" s="13"/>
      <c r="J3" s="12"/>
    </row>
    <row r="4" spans="1:10" ht="51" x14ac:dyDescent="0.2">
      <c r="A4" s="52" t="s">
        <v>272</v>
      </c>
      <c r="B4" s="53" t="s">
        <v>39</v>
      </c>
      <c r="C4" s="54">
        <v>6</v>
      </c>
      <c r="D4" s="13"/>
      <c r="E4" s="14"/>
      <c r="F4" s="51">
        <f t="shared" si="3"/>
        <v>0</v>
      </c>
      <c r="G4" s="51">
        <f t="shared" si="4"/>
        <v>0</v>
      </c>
      <c r="H4" s="51">
        <f t="shared" si="5"/>
        <v>0</v>
      </c>
      <c r="I4" s="13"/>
      <c r="J4" s="12"/>
    </row>
    <row r="5" spans="1:10" ht="25.5" x14ac:dyDescent="0.2">
      <c r="A5" s="52" t="s">
        <v>271</v>
      </c>
      <c r="B5" s="53" t="s">
        <v>39</v>
      </c>
      <c r="C5" s="54">
        <v>3</v>
      </c>
      <c r="D5" s="13"/>
      <c r="E5" s="14"/>
      <c r="F5" s="51">
        <f t="shared" si="3"/>
        <v>0</v>
      </c>
      <c r="G5" s="51">
        <f t="shared" si="4"/>
        <v>0</v>
      </c>
      <c r="H5" s="51">
        <f t="shared" si="5"/>
        <v>0</v>
      </c>
      <c r="I5" s="13"/>
      <c r="J5" s="12"/>
    </row>
    <row r="6" spans="1:10" ht="114.75" x14ac:dyDescent="0.2">
      <c r="A6" s="103" t="s">
        <v>291</v>
      </c>
      <c r="B6" s="53" t="s">
        <v>0</v>
      </c>
      <c r="C6" s="54">
        <v>788</v>
      </c>
      <c r="D6" s="13"/>
      <c r="E6" s="14"/>
      <c r="F6" s="51">
        <f t="shared" si="3"/>
        <v>0</v>
      </c>
      <c r="G6" s="51">
        <f t="shared" si="4"/>
        <v>0</v>
      </c>
      <c r="H6" s="51">
        <f t="shared" si="5"/>
        <v>0</v>
      </c>
      <c r="I6" s="13"/>
      <c r="J6" s="12"/>
    </row>
    <row r="7" spans="1:10" ht="114.75" x14ac:dyDescent="0.2">
      <c r="A7" s="103" t="s">
        <v>290</v>
      </c>
      <c r="B7" s="53" t="s">
        <v>0</v>
      </c>
      <c r="C7" s="54">
        <v>1575</v>
      </c>
      <c r="D7" s="13"/>
      <c r="E7" s="14"/>
      <c r="F7" s="51">
        <f t="shared" si="3"/>
        <v>0</v>
      </c>
      <c r="G7" s="51">
        <f t="shared" si="4"/>
        <v>0</v>
      </c>
      <c r="H7" s="51">
        <f t="shared" si="5"/>
        <v>0</v>
      </c>
      <c r="I7" s="13"/>
      <c r="J7" s="12"/>
    </row>
    <row r="8" spans="1:10" ht="114.75" x14ac:dyDescent="0.2">
      <c r="A8" s="103" t="s">
        <v>289</v>
      </c>
      <c r="B8" s="53" t="s">
        <v>0</v>
      </c>
      <c r="C8" s="54">
        <v>126</v>
      </c>
      <c r="D8" s="13"/>
      <c r="E8" s="14"/>
      <c r="F8" s="51">
        <f t="shared" si="3"/>
        <v>0</v>
      </c>
      <c r="G8" s="51">
        <f t="shared" si="4"/>
        <v>0</v>
      </c>
      <c r="H8" s="51">
        <f t="shared" si="5"/>
        <v>0</v>
      </c>
      <c r="I8" s="13"/>
      <c r="J8" s="12"/>
    </row>
    <row r="9" spans="1:10" ht="114.75" x14ac:dyDescent="0.2">
      <c r="A9" s="52" t="s">
        <v>288</v>
      </c>
      <c r="B9" s="53" t="s">
        <v>17</v>
      </c>
      <c r="C9" s="54">
        <v>6</v>
      </c>
      <c r="D9" s="13"/>
      <c r="E9" s="14"/>
      <c r="F9" s="51">
        <f t="shared" si="3"/>
        <v>0</v>
      </c>
      <c r="G9" s="51">
        <f t="shared" si="4"/>
        <v>0</v>
      </c>
      <c r="H9" s="51">
        <f t="shared" si="5"/>
        <v>0</v>
      </c>
      <c r="I9" s="13"/>
      <c r="J9" s="12"/>
    </row>
    <row r="10" spans="1:10" ht="114.75" x14ac:dyDescent="0.2">
      <c r="A10" s="52" t="s">
        <v>287</v>
      </c>
      <c r="B10" s="53" t="s">
        <v>17</v>
      </c>
      <c r="C10" s="54">
        <v>8</v>
      </c>
      <c r="D10" s="13"/>
      <c r="E10" s="14"/>
      <c r="F10" s="51">
        <f t="shared" si="3"/>
        <v>0</v>
      </c>
      <c r="G10" s="51">
        <f t="shared" si="4"/>
        <v>0</v>
      </c>
      <c r="H10" s="51">
        <f t="shared" si="5"/>
        <v>0</v>
      </c>
      <c r="I10" s="13"/>
      <c r="J10" s="12"/>
    </row>
    <row r="11" spans="1:10" ht="114.75" x14ac:dyDescent="0.2">
      <c r="A11" s="52" t="s">
        <v>286</v>
      </c>
      <c r="B11" s="53" t="s">
        <v>17</v>
      </c>
      <c r="C11" s="54">
        <v>5</v>
      </c>
      <c r="D11" s="13"/>
      <c r="E11" s="14"/>
      <c r="F11" s="51">
        <f t="shared" si="3"/>
        <v>0</v>
      </c>
      <c r="G11" s="51">
        <f t="shared" si="4"/>
        <v>0</v>
      </c>
      <c r="H11" s="51">
        <f t="shared" si="5"/>
        <v>0</v>
      </c>
      <c r="I11" s="13"/>
      <c r="J11" s="12"/>
    </row>
    <row r="12" spans="1:10" ht="114.75" x14ac:dyDescent="0.2">
      <c r="A12" s="52" t="s">
        <v>285</v>
      </c>
      <c r="B12" s="53" t="s">
        <v>17</v>
      </c>
      <c r="C12" s="54">
        <v>14</v>
      </c>
      <c r="D12" s="13"/>
      <c r="E12" s="14"/>
      <c r="F12" s="51">
        <f t="shared" si="3"/>
        <v>0</v>
      </c>
      <c r="G12" s="51">
        <f t="shared" si="4"/>
        <v>0</v>
      </c>
      <c r="H12" s="51">
        <f t="shared" si="5"/>
        <v>0</v>
      </c>
      <c r="I12" s="13"/>
      <c r="J12" s="12"/>
    </row>
    <row r="13" spans="1:10" ht="114.75" x14ac:dyDescent="0.2">
      <c r="A13" s="52" t="s">
        <v>284</v>
      </c>
      <c r="B13" s="53" t="s">
        <v>17</v>
      </c>
      <c r="C13" s="54">
        <v>14</v>
      </c>
      <c r="D13" s="13"/>
      <c r="E13" s="14"/>
      <c r="F13" s="51">
        <f t="shared" si="3"/>
        <v>0</v>
      </c>
      <c r="G13" s="51">
        <f t="shared" si="4"/>
        <v>0</v>
      </c>
      <c r="H13" s="51">
        <f t="shared" si="5"/>
        <v>0</v>
      </c>
      <c r="I13" s="13"/>
      <c r="J13" s="12"/>
    </row>
    <row r="14" spans="1:10" ht="114.75" x14ac:dyDescent="0.2">
      <c r="A14" s="52" t="s">
        <v>283</v>
      </c>
      <c r="B14" s="53" t="s">
        <v>17</v>
      </c>
      <c r="C14" s="54">
        <v>3</v>
      </c>
      <c r="D14" s="13"/>
      <c r="E14" s="14"/>
      <c r="F14" s="51">
        <f t="shared" si="3"/>
        <v>0</v>
      </c>
      <c r="G14" s="51">
        <f t="shared" si="4"/>
        <v>0</v>
      </c>
      <c r="H14" s="51">
        <f t="shared" si="5"/>
        <v>0</v>
      </c>
      <c r="I14" s="13"/>
      <c r="J14" s="12"/>
    </row>
    <row r="15" spans="1:10" ht="114.75" x14ac:dyDescent="0.2">
      <c r="A15" s="52" t="s">
        <v>282</v>
      </c>
      <c r="B15" s="53" t="s">
        <v>17</v>
      </c>
      <c r="C15" s="54">
        <v>1</v>
      </c>
      <c r="D15" s="13"/>
      <c r="E15" s="14"/>
      <c r="F15" s="51">
        <f t="shared" si="3"/>
        <v>0</v>
      </c>
      <c r="G15" s="51">
        <f t="shared" si="4"/>
        <v>0</v>
      </c>
      <c r="H15" s="51">
        <f t="shared" si="5"/>
        <v>0</v>
      </c>
      <c r="I15" s="13"/>
      <c r="J15" s="12"/>
    </row>
    <row r="16" spans="1:10" ht="63.75" x14ac:dyDescent="0.2">
      <c r="A16" s="103" t="s">
        <v>281</v>
      </c>
      <c r="B16" s="53" t="s">
        <v>0</v>
      </c>
      <c r="C16" s="54">
        <v>50</v>
      </c>
      <c r="D16" s="13"/>
      <c r="E16" s="14"/>
      <c r="F16" s="51">
        <f t="shared" si="3"/>
        <v>0</v>
      </c>
      <c r="G16" s="51">
        <f t="shared" si="4"/>
        <v>0</v>
      </c>
      <c r="H16" s="51">
        <f t="shared" si="5"/>
        <v>0</v>
      </c>
      <c r="I16" s="13"/>
      <c r="J16" s="12"/>
    </row>
    <row r="17" spans="1:10" ht="178.5" x14ac:dyDescent="0.2">
      <c r="A17" s="52" t="s">
        <v>280</v>
      </c>
      <c r="B17" s="53" t="s">
        <v>39</v>
      </c>
      <c r="C17" s="54">
        <v>114</v>
      </c>
      <c r="D17" s="13"/>
      <c r="E17" s="14"/>
      <c r="F17" s="51">
        <f t="shared" si="3"/>
        <v>0</v>
      </c>
      <c r="G17" s="51">
        <f t="shared" si="4"/>
        <v>0</v>
      </c>
      <c r="H17" s="51">
        <f t="shared" si="5"/>
        <v>0</v>
      </c>
      <c r="I17" s="13"/>
      <c r="J17" s="12"/>
    </row>
    <row r="18" spans="1:10" ht="102" x14ac:dyDescent="0.2">
      <c r="A18" s="52" t="s">
        <v>279</v>
      </c>
      <c r="B18" s="53" t="s">
        <v>0</v>
      </c>
      <c r="C18" s="54">
        <v>6250</v>
      </c>
      <c r="D18" s="13"/>
      <c r="E18" s="14"/>
      <c r="F18" s="51">
        <f t="shared" si="3"/>
        <v>0</v>
      </c>
      <c r="G18" s="51">
        <f t="shared" si="4"/>
        <v>0</v>
      </c>
      <c r="H18" s="51">
        <f t="shared" si="5"/>
        <v>0</v>
      </c>
      <c r="I18" s="13"/>
      <c r="J18" s="12"/>
    </row>
    <row r="19" spans="1:10" ht="102" x14ac:dyDescent="0.2">
      <c r="A19" s="52" t="s">
        <v>307</v>
      </c>
      <c r="B19" s="53" t="s">
        <v>0</v>
      </c>
      <c r="C19" s="54">
        <v>3513</v>
      </c>
      <c r="D19" s="13"/>
      <c r="E19" s="14"/>
      <c r="F19" s="51">
        <f t="shared" si="3"/>
        <v>0</v>
      </c>
      <c r="G19" s="51">
        <f t="shared" si="4"/>
        <v>0</v>
      </c>
      <c r="H19" s="51">
        <f t="shared" si="5"/>
        <v>0</v>
      </c>
      <c r="I19" s="13"/>
      <c r="J19" s="12"/>
    </row>
    <row r="20" spans="1:10" ht="102" x14ac:dyDescent="0.2">
      <c r="A20" s="52" t="s">
        <v>278</v>
      </c>
      <c r="B20" s="53" t="s">
        <v>0</v>
      </c>
      <c r="C20" s="54">
        <v>5525</v>
      </c>
      <c r="D20" s="13"/>
      <c r="E20" s="14"/>
      <c r="F20" s="51">
        <f t="shared" si="3"/>
        <v>0</v>
      </c>
      <c r="G20" s="51">
        <f t="shared" si="4"/>
        <v>0</v>
      </c>
      <c r="H20" s="51">
        <f t="shared" si="5"/>
        <v>0</v>
      </c>
      <c r="I20" s="13"/>
      <c r="J20" s="12"/>
    </row>
    <row r="21" spans="1:10" ht="102" x14ac:dyDescent="0.2">
      <c r="A21" s="52" t="s">
        <v>277</v>
      </c>
      <c r="B21" s="53" t="s">
        <v>0</v>
      </c>
      <c r="C21" s="54">
        <v>250</v>
      </c>
      <c r="D21" s="13"/>
      <c r="E21" s="14"/>
      <c r="F21" s="51">
        <f t="shared" si="3"/>
        <v>0</v>
      </c>
      <c r="G21" s="51">
        <f t="shared" si="4"/>
        <v>0</v>
      </c>
      <c r="H21" s="51">
        <f t="shared" si="5"/>
        <v>0</v>
      </c>
      <c r="I21" s="13"/>
      <c r="J21" s="12"/>
    </row>
    <row r="22" spans="1:10" ht="102" x14ac:dyDescent="0.2">
      <c r="A22" s="52" t="s">
        <v>276</v>
      </c>
      <c r="B22" s="53" t="s">
        <v>0</v>
      </c>
      <c r="C22" s="54">
        <v>400</v>
      </c>
      <c r="D22" s="13"/>
      <c r="E22" s="14"/>
      <c r="F22" s="51">
        <f t="shared" si="3"/>
        <v>0</v>
      </c>
      <c r="G22" s="51">
        <f t="shared" si="4"/>
        <v>0</v>
      </c>
      <c r="H22" s="51">
        <f t="shared" si="5"/>
        <v>0</v>
      </c>
      <c r="I22" s="13"/>
      <c r="J22" s="12"/>
    </row>
    <row r="23" spans="1:10" s="82" customFormat="1" ht="102" x14ac:dyDescent="0.2">
      <c r="A23" s="103" t="s">
        <v>308</v>
      </c>
      <c r="B23" s="104" t="s">
        <v>0</v>
      </c>
      <c r="C23" s="84">
        <v>1900</v>
      </c>
      <c r="D23" s="16"/>
      <c r="E23" s="17"/>
      <c r="F23" s="51">
        <f t="shared" si="3"/>
        <v>0</v>
      </c>
      <c r="G23" s="51">
        <f t="shared" si="4"/>
        <v>0</v>
      </c>
      <c r="H23" s="51">
        <f t="shared" si="5"/>
        <v>0</v>
      </c>
      <c r="I23" s="16"/>
      <c r="J23" s="15"/>
    </row>
    <row r="24" spans="1:10" s="82" customFormat="1" ht="102" x14ac:dyDescent="0.2">
      <c r="A24" s="103" t="s">
        <v>328</v>
      </c>
      <c r="B24" s="104" t="s">
        <v>0</v>
      </c>
      <c r="C24" s="84">
        <v>125</v>
      </c>
      <c r="D24" s="16"/>
      <c r="E24" s="17"/>
      <c r="F24" s="51">
        <f t="shared" si="3"/>
        <v>0</v>
      </c>
      <c r="G24" s="51">
        <f t="shared" si="4"/>
        <v>0</v>
      </c>
      <c r="H24" s="51">
        <f t="shared" si="5"/>
        <v>0</v>
      </c>
      <c r="I24" s="48"/>
      <c r="J24" s="15"/>
    </row>
    <row r="25" spans="1:10" s="82" customFormat="1" ht="102.75" thickBot="1" x14ac:dyDescent="0.25">
      <c r="A25" s="103" t="s">
        <v>275</v>
      </c>
      <c r="B25" s="104" t="s">
        <v>0</v>
      </c>
      <c r="C25" s="84">
        <v>4888</v>
      </c>
      <c r="D25" s="16"/>
      <c r="E25" s="17"/>
      <c r="F25" s="51">
        <f t="shared" si="3"/>
        <v>0</v>
      </c>
      <c r="G25" s="51">
        <f t="shared" si="4"/>
        <v>0</v>
      </c>
      <c r="H25" s="51">
        <f t="shared" si="5"/>
        <v>0</v>
      </c>
      <c r="I25" s="16"/>
      <c r="J25" s="15"/>
    </row>
    <row r="26" spans="1:10" ht="13.5" thickBot="1" x14ac:dyDescent="0.25">
      <c r="G26" s="106">
        <f>SUM(G2:G25)</f>
        <v>0</v>
      </c>
      <c r="H26" s="107">
        <f>SUM(H2:H25)</f>
        <v>0</v>
      </c>
      <c r="I26" s="49"/>
    </row>
  </sheetData>
  <sheetProtection algorithmName="SHA-512" hashValue="3mrB/Vb2deKiN7uE7BxSHC3uuVT0jGu2eJSmOL/kBSX0A4Dfybp20Xo8IudC9Tk0gGMTmjEJ7OLLob8/gqdNxw==" saltValue="j9gHLywYC7muiEqkDOxuwg==" spinCount="100000" sheet="1" objects="1" scenarios="1"/>
  <pageMargins left="0.25" right="0.25" top="0.75" bottom="0.75" header="0.3" footer="0.3"/>
  <pageSetup paperSize="9" scale="95" orientation="landscape" r:id="rId1"/>
  <headerFooter>
    <oddHeader>&amp;LPowiatowe Centrum Zdrowia w Brzezinach Sp. z o. o.
ul. Marii Skłodowskiej - Curie 6, 95-060 Brzeziny
&amp;CFormularz asortymentowo – cenowy&amp;Rzałącznik nr 1
pakiet 12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4"/>
  <sheetViews>
    <sheetView zoomScaleNormal="100" zoomScaleSheetLayoutView="100" workbookViewId="0">
      <selection activeCell="D2" sqref="D2"/>
    </sheetView>
  </sheetViews>
  <sheetFormatPr defaultRowHeight="12.75" x14ac:dyDescent="0.2"/>
  <cols>
    <col min="1" max="1" width="53.7109375" style="63" customWidth="1"/>
    <col min="2" max="2" width="7.7109375" style="68" customWidth="1"/>
    <col min="3" max="5" width="7.7109375" style="63" customWidth="1"/>
    <col min="6" max="6" width="9.7109375" style="63" customWidth="1"/>
    <col min="7" max="9" width="12.7109375" style="63" customWidth="1"/>
    <col min="10" max="10" width="20.7109375" style="63" customWidth="1"/>
    <col min="11" max="16384" width="9.140625" style="63"/>
  </cols>
  <sheetData>
    <row r="1" spans="1:10" ht="54" customHeight="1" x14ac:dyDescent="0.2">
      <c r="A1" s="36" t="s">
        <v>8</v>
      </c>
      <c r="B1" s="36" t="s">
        <v>7</v>
      </c>
      <c r="C1" s="36" t="s">
        <v>6</v>
      </c>
      <c r="D1" s="37" t="s">
        <v>5</v>
      </c>
      <c r="E1" s="36" t="s">
        <v>4</v>
      </c>
      <c r="F1" s="37" t="s">
        <v>3</v>
      </c>
      <c r="G1" s="37" t="s">
        <v>2</v>
      </c>
      <c r="H1" s="37" t="s">
        <v>1</v>
      </c>
      <c r="I1" s="20" t="s">
        <v>329</v>
      </c>
      <c r="J1" s="62" t="s">
        <v>14</v>
      </c>
    </row>
    <row r="2" spans="1:10" x14ac:dyDescent="0.2">
      <c r="A2" s="64" t="s">
        <v>28</v>
      </c>
      <c r="B2" s="65" t="s">
        <v>0</v>
      </c>
      <c r="C2" s="64">
        <v>10</v>
      </c>
      <c r="D2" s="29"/>
      <c r="E2" s="30"/>
      <c r="F2" s="66">
        <f t="shared" ref="F2:F13" si="0">D2*E2+D2</f>
        <v>0</v>
      </c>
      <c r="G2" s="66">
        <f t="shared" ref="G2:G13" si="1">D2*C2</f>
        <v>0</v>
      </c>
      <c r="H2" s="66">
        <f t="shared" ref="H2:H13" si="2">F2*C2</f>
        <v>0</v>
      </c>
      <c r="I2" s="29"/>
      <c r="J2" s="28"/>
    </row>
    <row r="3" spans="1:10" x14ac:dyDescent="0.2">
      <c r="A3" s="64" t="s">
        <v>27</v>
      </c>
      <c r="B3" s="65" t="s">
        <v>17</v>
      </c>
      <c r="C3" s="64">
        <v>39</v>
      </c>
      <c r="D3" s="29"/>
      <c r="E3" s="30"/>
      <c r="F3" s="66">
        <f t="shared" si="0"/>
        <v>0</v>
      </c>
      <c r="G3" s="66">
        <f t="shared" si="1"/>
        <v>0</v>
      </c>
      <c r="H3" s="66">
        <f t="shared" si="2"/>
        <v>0</v>
      </c>
      <c r="I3" s="29"/>
      <c r="J3" s="28"/>
    </row>
    <row r="4" spans="1:10" x14ac:dyDescent="0.2">
      <c r="A4" s="64" t="s">
        <v>26</v>
      </c>
      <c r="B4" s="65" t="s">
        <v>17</v>
      </c>
      <c r="C4" s="64">
        <v>68</v>
      </c>
      <c r="D4" s="29"/>
      <c r="E4" s="30"/>
      <c r="F4" s="66">
        <f t="shared" si="0"/>
        <v>0</v>
      </c>
      <c r="G4" s="66">
        <f t="shared" si="1"/>
        <v>0</v>
      </c>
      <c r="H4" s="66">
        <f t="shared" si="2"/>
        <v>0</v>
      </c>
      <c r="I4" s="29"/>
      <c r="J4" s="28"/>
    </row>
    <row r="5" spans="1:10" x14ac:dyDescent="0.2">
      <c r="A5" s="64" t="s">
        <v>25</v>
      </c>
      <c r="B5" s="65" t="s">
        <v>0</v>
      </c>
      <c r="C5" s="64">
        <v>13</v>
      </c>
      <c r="D5" s="29"/>
      <c r="E5" s="30"/>
      <c r="F5" s="66">
        <f t="shared" si="0"/>
        <v>0</v>
      </c>
      <c r="G5" s="66">
        <f t="shared" si="1"/>
        <v>0</v>
      </c>
      <c r="H5" s="66">
        <f t="shared" si="2"/>
        <v>0</v>
      </c>
      <c r="I5" s="29"/>
      <c r="J5" s="28"/>
    </row>
    <row r="6" spans="1:10" x14ac:dyDescent="0.2">
      <c r="A6" s="64" t="s">
        <v>24</v>
      </c>
      <c r="B6" s="65" t="s">
        <v>17</v>
      </c>
      <c r="C6" s="64">
        <v>185</v>
      </c>
      <c r="D6" s="29"/>
      <c r="E6" s="30"/>
      <c r="F6" s="66">
        <f t="shared" si="0"/>
        <v>0</v>
      </c>
      <c r="G6" s="66">
        <f t="shared" si="1"/>
        <v>0</v>
      </c>
      <c r="H6" s="66">
        <f t="shared" si="2"/>
        <v>0</v>
      </c>
      <c r="I6" s="29"/>
      <c r="J6" s="28"/>
    </row>
    <row r="7" spans="1:10" x14ac:dyDescent="0.2">
      <c r="A7" s="64" t="s">
        <v>23</v>
      </c>
      <c r="B7" s="65" t="s">
        <v>17</v>
      </c>
      <c r="C7" s="64">
        <v>19</v>
      </c>
      <c r="D7" s="29"/>
      <c r="E7" s="30"/>
      <c r="F7" s="66">
        <f t="shared" si="0"/>
        <v>0</v>
      </c>
      <c r="G7" s="66">
        <f t="shared" si="1"/>
        <v>0</v>
      </c>
      <c r="H7" s="66">
        <f t="shared" si="2"/>
        <v>0</v>
      </c>
      <c r="I7" s="29"/>
      <c r="J7" s="28"/>
    </row>
    <row r="8" spans="1:10" x14ac:dyDescent="0.2">
      <c r="A8" s="64" t="s">
        <v>22</v>
      </c>
      <c r="B8" s="65" t="s">
        <v>0</v>
      </c>
      <c r="C8" s="64">
        <v>50</v>
      </c>
      <c r="D8" s="29"/>
      <c r="E8" s="30"/>
      <c r="F8" s="66">
        <f t="shared" si="0"/>
        <v>0</v>
      </c>
      <c r="G8" s="66">
        <f t="shared" si="1"/>
        <v>0</v>
      </c>
      <c r="H8" s="66">
        <f t="shared" si="2"/>
        <v>0</v>
      </c>
      <c r="I8" s="29"/>
      <c r="J8" s="28"/>
    </row>
    <row r="9" spans="1:10" x14ac:dyDescent="0.2">
      <c r="A9" s="64" t="s">
        <v>21</v>
      </c>
      <c r="B9" s="65" t="s">
        <v>0</v>
      </c>
      <c r="C9" s="64">
        <v>55</v>
      </c>
      <c r="D9" s="29"/>
      <c r="E9" s="30"/>
      <c r="F9" s="66">
        <f t="shared" si="0"/>
        <v>0</v>
      </c>
      <c r="G9" s="66">
        <f t="shared" si="1"/>
        <v>0</v>
      </c>
      <c r="H9" s="66">
        <f t="shared" si="2"/>
        <v>0</v>
      </c>
      <c r="I9" s="29"/>
      <c r="J9" s="28"/>
    </row>
    <row r="10" spans="1:10" x14ac:dyDescent="0.2">
      <c r="A10" s="64" t="s">
        <v>20</v>
      </c>
      <c r="B10" s="65" t="s">
        <v>19</v>
      </c>
      <c r="C10" s="64">
        <v>55</v>
      </c>
      <c r="D10" s="29"/>
      <c r="E10" s="30"/>
      <c r="F10" s="66">
        <f t="shared" si="0"/>
        <v>0</v>
      </c>
      <c r="G10" s="66">
        <f t="shared" si="1"/>
        <v>0</v>
      </c>
      <c r="H10" s="66">
        <f t="shared" si="2"/>
        <v>0</v>
      </c>
      <c r="I10" s="29"/>
      <c r="J10" s="28"/>
    </row>
    <row r="11" spans="1:10" x14ac:dyDescent="0.2">
      <c r="A11" s="64" t="s">
        <v>18</v>
      </c>
      <c r="B11" s="65" t="s">
        <v>17</v>
      </c>
      <c r="C11" s="64">
        <v>4</v>
      </c>
      <c r="D11" s="29"/>
      <c r="E11" s="30"/>
      <c r="F11" s="66">
        <f t="shared" si="0"/>
        <v>0</v>
      </c>
      <c r="G11" s="66">
        <f t="shared" si="1"/>
        <v>0</v>
      </c>
      <c r="H11" s="66">
        <f t="shared" si="2"/>
        <v>0</v>
      </c>
      <c r="I11" s="29"/>
      <c r="J11" s="28"/>
    </row>
    <row r="12" spans="1:10" x14ac:dyDescent="0.2">
      <c r="A12" s="64" t="s">
        <v>16</v>
      </c>
      <c r="B12" s="65" t="s">
        <v>0</v>
      </c>
      <c r="C12" s="64">
        <v>4</v>
      </c>
      <c r="D12" s="29"/>
      <c r="E12" s="30"/>
      <c r="F12" s="66">
        <f t="shared" si="0"/>
        <v>0</v>
      </c>
      <c r="G12" s="66">
        <f t="shared" si="1"/>
        <v>0</v>
      </c>
      <c r="H12" s="66">
        <f t="shared" si="2"/>
        <v>0</v>
      </c>
      <c r="I12" s="29"/>
      <c r="J12" s="28"/>
    </row>
    <row r="13" spans="1:10" ht="13.5" thickBot="1" x14ac:dyDescent="0.25">
      <c r="A13" s="64" t="s">
        <v>15</v>
      </c>
      <c r="B13" s="65" t="s">
        <v>0</v>
      </c>
      <c r="C13" s="64">
        <v>19</v>
      </c>
      <c r="D13" s="29"/>
      <c r="E13" s="30"/>
      <c r="F13" s="66">
        <f t="shared" si="0"/>
        <v>0</v>
      </c>
      <c r="G13" s="67">
        <f t="shared" si="1"/>
        <v>0</v>
      </c>
      <c r="H13" s="67">
        <f t="shared" si="2"/>
        <v>0</v>
      </c>
      <c r="I13" s="29"/>
      <c r="J13" s="28"/>
    </row>
    <row r="14" spans="1:10" ht="13.5" thickBot="1" x14ac:dyDescent="0.25">
      <c r="G14" s="69">
        <f>SUM(G2:G13)</f>
        <v>0</v>
      </c>
      <c r="H14" s="70">
        <f>SUM(H2:H13)</f>
        <v>0</v>
      </c>
      <c r="I14" s="71"/>
    </row>
  </sheetData>
  <sheetProtection algorithmName="SHA-512" hashValue="dccps/bCO3bOVmV/7w0s65Q/WIVtT07T8360XX7ahWvTNCOOFOiYf2DqExsfjuyZPYc1blisR05Zfz+J95BbzA==" saltValue="GER9Qj8u8oFDy2UdecCi3A==" spinCount="100000" sheet="1" objects="1" scenarios="1"/>
  <pageMargins left="0.25" right="0.25" top="0.75" bottom="0.75" header="0.3" footer="0.3"/>
  <pageSetup paperSize="9" scale="95" orientation="landscape" r:id="rId1"/>
  <headerFooter>
    <oddHeader>&amp;LPowiatowe Centrum Zdrowia w Brzezinach Sp. z o. o.
ul. Marii Skłodowskiej - Curie 6, 95-060 Brzeziny&amp;CFormularz asortymentowo – cenowy&amp;Rzałącznik nr 1
pakiet 2</oddHead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J69"/>
  <sheetViews>
    <sheetView zoomScaleNormal="100" workbookViewId="0">
      <selection activeCell="D2" sqref="D2"/>
    </sheetView>
  </sheetViews>
  <sheetFormatPr defaultRowHeight="12.75" x14ac:dyDescent="0.2"/>
  <cols>
    <col min="1" max="1" width="53.7109375" style="85" customWidth="1"/>
    <col min="2" max="2" width="7.7109375" style="86" customWidth="1"/>
    <col min="3" max="3" width="7.7109375" style="77" customWidth="1"/>
    <col min="4" max="5" width="7.7109375" style="72" customWidth="1"/>
    <col min="6" max="6" width="9.7109375" style="77" customWidth="1"/>
    <col min="7" max="8" width="12.7109375" style="77" customWidth="1"/>
    <col min="9" max="9" width="12.7109375" style="72" customWidth="1"/>
    <col min="10" max="10" width="20.7109375" style="72" customWidth="1"/>
    <col min="11" max="16384" width="9.140625" style="77"/>
  </cols>
  <sheetData>
    <row r="1" spans="1:10" ht="54" customHeight="1" x14ac:dyDescent="0.2">
      <c r="A1" s="74" t="s">
        <v>8</v>
      </c>
      <c r="B1" s="74" t="s">
        <v>7</v>
      </c>
      <c r="C1" s="74" t="s">
        <v>6</v>
      </c>
      <c r="D1" s="75" t="s">
        <v>5</v>
      </c>
      <c r="E1" s="74" t="s">
        <v>4</v>
      </c>
      <c r="F1" s="75" t="s">
        <v>3</v>
      </c>
      <c r="G1" s="75" t="s">
        <v>2</v>
      </c>
      <c r="H1" s="75" t="s">
        <v>1</v>
      </c>
      <c r="I1" s="20" t="s">
        <v>329</v>
      </c>
      <c r="J1" s="76" t="s">
        <v>14</v>
      </c>
    </row>
    <row r="2" spans="1:10" ht="25.5" x14ac:dyDescent="0.2">
      <c r="A2" s="52" t="s">
        <v>335</v>
      </c>
      <c r="B2" s="53" t="s">
        <v>0</v>
      </c>
      <c r="C2" s="54">
        <v>20</v>
      </c>
      <c r="D2" s="13"/>
      <c r="E2" s="14"/>
      <c r="F2" s="51">
        <f t="shared" ref="F2" si="0">D2*E2+D2</f>
        <v>0</v>
      </c>
      <c r="G2" s="51">
        <f t="shared" ref="G2" si="1">D2*C2</f>
        <v>0</v>
      </c>
      <c r="H2" s="51">
        <f t="shared" ref="H2" si="2">F2*C2</f>
        <v>0</v>
      </c>
      <c r="I2" s="13"/>
      <c r="J2" s="12"/>
    </row>
    <row r="3" spans="1:10" ht="38.25" x14ac:dyDescent="0.2">
      <c r="A3" s="52" t="s">
        <v>345</v>
      </c>
      <c r="B3" s="53" t="s">
        <v>39</v>
      </c>
      <c r="C3" s="54">
        <v>20</v>
      </c>
      <c r="D3" s="13"/>
      <c r="E3" s="14"/>
      <c r="F3" s="51">
        <f t="shared" ref="F3:F66" si="3">D3*E3+D3</f>
        <v>0</v>
      </c>
      <c r="G3" s="51">
        <f t="shared" ref="G3:G66" si="4">D3*C3</f>
        <v>0</v>
      </c>
      <c r="H3" s="51">
        <f t="shared" ref="H3:H66" si="5">F3*C3</f>
        <v>0</v>
      </c>
      <c r="I3" s="13"/>
      <c r="J3" s="12"/>
    </row>
    <row r="4" spans="1:10" ht="38.25" x14ac:dyDescent="0.2">
      <c r="A4" s="52" t="s">
        <v>338</v>
      </c>
      <c r="B4" s="53" t="s">
        <v>39</v>
      </c>
      <c r="C4" s="54">
        <v>20</v>
      </c>
      <c r="D4" s="13"/>
      <c r="E4" s="14"/>
      <c r="F4" s="51">
        <f t="shared" si="3"/>
        <v>0</v>
      </c>
      <c r="G4" s="51">
        <f t="shared" si="4"/>
        <v>0</v>
      </c>
      <c r="H4" s="51">
        <f t="shared" si="5"/>
        <v>0</v>
      </c>
      <c r="I4" s="13"/>
      <c r="J4" s="12"/>
    </row>
    <row r="5" spans="1:10" ht="38.25" x14ac:dyDescent="0.2">
      <c r="A5" s="52" t="s">
        <v>348</v>
      </c>
      <c r="B5" s="53" t="s">
        <v>39</v>
      </c>
      <c r="C5" s="54">
        <v>30</v>
      </c>
      <c r="D5" s="13"/>
      <c r="E5" s="14"/>
      <c r="F5" s="51">
        <f t="shared" si="3"/>
        <v>0</v>
      </c>
      <c r="G5" s="51">
        <f t="shared" si="4"/>
        <v>0</v>
      </c>
      <c r="H5" s="51">
        <f t="shared" si="5"/>
        <v>0</v>
      </c>
      <c r="I5" s="13"/>
      <c r="J5" s="12"/>
    </row>
    <row r="6" spans="1:10" s="78" customFormat="1" ht="38.25" x14ac:dyDescent="0.2">
      <c r="A6" s="52" t="s">
        <v>344</v>
      </c>
      <c r="B6" s="53" t="s">
        <v>39</v>
      </c>
      <c r="C6" s="54">
        <v>30</v>
      </c>
      <c r="D6" s="13"/>
      <c r="E6" s="14"/>
      <c r="F6" s="51">
        <f t="shared" si="3"/>
        <v>0</v>
      </c>
      <c r="G6" s="51">
        <f t="shared" si="4"/>
        <v>0</v>
      </c>
      <c r="H6" s="51">
        <f t="shared" si="5"/>
        <v>0</v>
      </c>
      <c r="I6" s="13"/>
      <c r="J6" s="12"/>
    </row>
    <row r="7" spans="1:10" ht="38.25" x14ac:dyDescent="0.2">
      <c r="A7" s="52" t="s">
        <v>342</v>
      </c>
      <c r="B7" s="53" t="s">
        <v>39</v>
      </c>
      <c r="C7" s="54">
        <v>30</v>
      </c>
      <c r="D7" s="13"/>
      <c r="E7" s="14"/>
      <c r="F7" s="51">
        <f t="shared" si="3"/>
        <v>0</v>
      </c>
      <c r="G7" s="51">
        <f t="shared" si="4"/>
        <v>0</v>
      </c>
      <c r="H7" s="51">
        <f t="shared" si="5"/>
        <v>0</v>
      </c>
      <c r="I7" s="13"/>
      <c r="J7" s="12"/>
    </row>
    <row r="8" spans="1:10" ht="38.25" x14ac:dyDescent="0.2">
      <c r="A8" s="52" t="s">
        <v>343</v>
      </c>
      <c r="B8" s="53" t="s">
        <v>0</v>
      </c>
      <c r="C8" s="54">
        <v>300</v>
      </c>
      <c r="D8" s="13"/>
      <c r="E8" s="14"/>
      <c r="F8" s="51">
        <f t="shared" si="3"/>
        <v>0</v>
      </c>
      <c r="G8" s="51">
        <f t="shared" si="4"/>
        <v>0</v>
      </c>
      <c r="H8" s="51">
        <f t="shared" si="5"/>
        <v>0</v>
      </c>
      <c r="I8" s="13"/>
      <c r="J8" s="12"/>
    </row>
    <row r="9" spans="1:10" ht="127.5" x14ac:dyDescent="0.2">
      <c r="A9" s="79" t="s">
        <v>68</v>
      </c>
      <c r="B9" s="80" t="s">
        <v>0</v>
      </c>
      <c r="C9" s="81">
        <v>63</v>
      </c>
      <c r="D9" s="40"/>
      <c r="E9" s="41"/>
      <c r="F9" s="51">
        <f t="shared" si="3"/>
        <v>0</v>
      </c>
      <c r="G9" s="51">
        <f t="shared" si="4"/>
        <v>0</v>
      </c>
      <c r="H9" s="51">
        <f t="shared" si="5"/>
        <v>0</v>
      </c>
      <c r="I9" s="40"/>
      <c r="J9" s="42"/>
    </row>
    <row r="10" spans="1:10" ht="76.5" x14ac:dyDescent="0.2">
      <c r="A10" s="79" t="s">
        <v>69</v>
      </c>
      <c r="B10" s="80" t="s">
        <v>17</v>
      </c>
      <c r="C10" s="81">
        <v>984</v>
      </c>
      <c r="D10" s="40"/>
      <c r="E10" s="41"/>
      <c r="F10" s="51">
        <f t="shared" si="3"/>
        <v>0</v>
      </c>
      <c r="G10" s="51">
        <f t="shared" si="4"/>
        <v>0</v>
      </c>
      <c r="H10" s="51">
        <f t="shared" si="5"/>
        <v>0</v>
      </c>
      <c r="I10" s="40"/>
      <c r="J10" s="42"/>
    </row>
    <row r="11" spans="1:10" x14ac:dyDescent="0.2">
      <c r="A11" s="79" t="s">
        <v>361</v>
      </c>
      <c r="B11" s="80" t="s">
        <v>0</v>
      </c>
      <c r="C11" s="81">
        <v>100</v>
      </c>
      <c r="D11" s="40"/>
      <c r="E11" s="41"/>
      <c r="F11" s="51">
        <f t="shared" si="3"/>
        <v>0</v>
      </c>
      <c r="G11" s="51">
        <f t="shared" si="4"/>
        <v>0</v>
      </c>
      <c r="H11" s="51">
        <f t="shared" si="5"/>
        <v>0</v>
      </c>
      <c r="I11" s="40"/>
      <c r="J11" s="42"/>
    </row>
    <row r="12" spans="1:10" x14ac:dyDescent="0.2">
      <c r="A12" s="79" t="s">
        <v>330</v>
      </c>
      <c r="B12" s="80" t="s">
        <v>0</v>
      </c>
      <c r="C12" s="81">
        <v>688</v>
      </c>
      <c r="D12" s="40"/>
      <c r="E12" s="41"/>
      <c r="F12" s="51">
        <f t="shared" si="3"/>
        <v>0</v>
      </c>
      <c r="G12" s="51">
        <f t="shared" si="4"/>
        <v>0</v>
      </c>
      <c r="H12" s="51">
        <f t="shared" si="5"/>
        <v>0</v>
      </c>
      <c r="I12" s="40"/>
      <c r="J12" s="39"/>
    </row>
    <row r="13" spans="1:10" ht="25.5" x14ac:dyDescent="0.2">
      <c r="A13" s="52" t="s">
        <v>350</v>
      </c>
      <c r="B13" s="53" t="s">
        <v>0</v>
      </c>
      <c r="C13" s="54">
        <v>30</v>
      </c>
      <c r="D13" s="13"/>
      <c r="E13" s="14"/>
      <c r="F13" s="51">
        <f t="shared" si="3"/>
        <v>0</v>
      </c>
      <c r="G13" s="51">
        <f t="shared" si="4"/>
        <v>0</v>
      </c>
      <c r="H13" s="51">
        <f t="shared" si="5"/>
        <v>0</v>
      </c>
      <c r="I13" s="13"/>
      <c r="J13" s="12"/>
    </row>
    <row r="14" spans="1:10" x14ac:dyDescent="0.2">
      <c r="A14" s="79" t="s">
        <v>70</v>
      </c>
      <c r="B14" s="80" t="s">
        <v>0</v>
      </c>
      <c r="C14" s="81">
        <v>150</v>
      </c>
      <c r="D14" s="40"/>
      <c r="E14" s="41"/>
      <c r="F14" s="51">
        <f t="shared" si="3"/>
        <v>0</v>
      </c>
      <c r="G14" s="51">
        <f t="shared" si="4"/>
        <v>0</v>
      </c>
      <c r="H14" s="51">
        <f t="shared" si="5"/>
        <v>0</v>
      </c>
      <c r="I14" s="40"/>
      <c r="J14" s="39"/>
    </row>
    <row r="15" spans="1:10" ht="76.5" x14ac:dyDescent="0.2">
      <c r="A15" s="52" t="s">
        <v>354</v>
      </c>
      <c r="B15" s="53" t="s">
        <v>0</v>
      </c>
      <c r="C15" s="54">
        <v>20</v>
      </c>
      <c r="D15" s="13"/>
      <c r="E15" s="14"/>
      <c r="F15" s="51">
        <f t="shared" si="3"/>
        <v>0</v>
      </c>
      <c r="G15" s="51">
        <f t="shared" si="4"/>
        <v>0</v>
      </c>
      <c r="H15" s="51">
        <f t="shared" si="5"/>
        <v>0</v>
      </c>
      <c r="I15" s="13"/>
      <c r="J15" s="12"/>
    </row>
    <row r="16" spans="1:10" ht="51" x14ac:dyDescent="0.2">
      <c r="A16" s="52" t="s">
        <v>295</v>
      </c>
      <c r="B16" s="53" t="s">
        <v>0</v>
      </c>
      <c r="C16" s="54">
        <v>725</v>
      </c>
      <c r="D16" s="13"/>
      <c r="E16" s="14"/>
      <c r="F16" s="51">
        <f t="shared" si="3"/>
        <v>0</v>
      </c>
      <c r="G16" s="51">
        <f t="shared" si="4"/>
        <v>0</v>
      </c>
      <c r="H16" s="51">
        <f t="shared" si="5"/>
        <v>0</v>
      </c>
      <c r="I16" s="13"/>
      <c r="J16" s="12"/>
    </row>
    <row r="17" spans="1:10" ht="76.5" x14ac:dyDescent="0.2">
      <c r="A17" s="52" t="s">
        <v>353</v>
      </c>
      <c r="B17" s="53" t="s">
        <v>0</v>
      </c>
      <c r="C17" s="54">
        <v>20</v>
      </c>
      <c r="D17" s="13"/>
      <c r="E17" s="14"/>
      <c r="F17" s="51">
        <f t="shared" si="3"/>
        <v>0</v>
      </c>
      <c r="G17" s="51">
        <f t="shared" si="4"/>
        <v>0</v>
      </c>
      <c r="H17" s="51">
        <f t="shared" si="5"/>
        <v>0</v>
      </c>
      <c r="I17" s="13"/>
      <c r="J17" s="12"/>
    </row>
    <row r="18" spans="1:10" ht="89.25" x14ac:dyDescent="0.2">
      <c r="A18" s="52" t="s">
        <v>303</v>
      </c>
      <c r="B18" s="53" t="s">
        <v>0</v>
      </c>
      <c r="C18" s="54">
        <v>834</v>
      </c>
      <c r="D18" s="13"/>
      <c r="E18" s="26"/>
      <c r="F18" s="51">
        <f t="shared" si="3"/>
        <v>0</v>
      </c>
      <c r="G18" s="51">
        <f t="shared" si="4"/>
        <v>0</v>
      </c>
      <c r="H18" s="51">
        <f t="shared" si="5"/>
        <v>0</v>
      </c>
      <c r="I18" s="13"/>
      <c r="J18" s="12"/>
    </row>
    <row r="19" spans="1:10" ht="38.25" x14ac:dyDescent="0.2">
      <c r="A19" s="52" t="s">
        <v>96</v>
      </c>
      <c r="B19" s="53" t="s">
        <v>0</v>
      </c>
      <c r="C19" s="54">
        <v>5</v>
      </c>
      <c r="D19" s="13"/>
      <c r="E19" s="26"/>
      <c r="F19" s="51">
        <f t="shared" si="3"/>
        <v>0</v>
      </c>
      <c r="G19" s="51">
        <f t="shared" si="4"/>
        <v>0</v>
      </c>
      <c r="H19" s="51">
        <f t="shared" si="5"/>
        <v>0</v>
      </c>
      <c r="I19" s="13"/>
      <c r="J19" s="12"/>
    </row>
    <row r="20" spans="1:10" ht="25.5" x14ac:dyDescent="0.2">
      <c r="A20" s="52" t="s">
        <v>302</v>
      </c>
      <c r="B20" s="53" t="s">
        <v>0</v>
      </c>
      <c r="C20" s="54">
        <v>5</v>
      </c>
      <c r="D20" s="13"/>
      <c r="E20" s="26"/>
      <c r="F20" s="51">
        <f t="shared" si="3"/>
        <v>0</v>
      </c>
      <c r="G20" s="51">
        <f t="shared" si="4"/>
        <v>0</v>
      </c>
      <c r="H20" s="51">
        <f t="shared" si="5"/>
        <v>0</v>
      </c>
      <c r="I20" s="13"/>
      <c r="J20" s="12"/>
    </row>
    <row r="21" spans="1:10" x14ac:dyDescent="0.2">
      <c r="A21" s="79" t="s">
        <v>29</v>
      </c>
      <c r="B21" s="80" t="s">
        <v>0</v>
      </c>
      <c r="C21" s="81">
        <v>133</v>
      </c>
      <c r="D21" s="40"/>
      <c r="E21" s="41"/>
      <c r="F21" s="51">
        <f t="shared" si="3"/>
        <v>0</v>
      </c>
      <c r="G21" s="51">
        <f t="shared" si="4"/>
        <v>0</v>
      </c>
      <c r="H21" s="51">
        <f t="shared" si="5"/>
        <v>0</v>
      </c>
      <c r="I21" s="40"/>
      <c r="J21" s="39"/>
    </row>
    <row r="22" spans="1:10" ht="25.5" x14ac:dyDescent="0.2">
      <c r="A22" s="52" t="s">
        <v>349</v>
      </c>
      <c r="B22" s="53" t="s">
        <v>0</v>
      </c>
      <c r="C22" s="54">
        <v>20</v>
      </c>
      <c r="D22" s="13"/>
      <c r="E22" s="14"/>
      <c r="F22" s="51">
        <f t="shared" si="3"/>
        <v>0</v>
      </c>
      <c r="G22" s="51">
        <f t="shared" si="4"/>
        <v>0</v>
      </c>
      <c r="H22" s="51">
        <f t="shared" si="5"/>
        <v>0</v>
      </c>
      <c r="I22" s="13"/>
      <c r="J22" s="12"/>
    </row>
    <row r="23" spans="1:10" ht="25.5" x14ac:dyDescent="0.2">
      <c r="A23" s="52" t="s">
        <v>341</v>
      </c>
      <c r="B23" s="53" t="s">
        <v>0</v>
      </c>
      <c r="C23" s="54">
        <v>30</v>
      </c>
      <c r="D23" s="13"/>
      <c r="E23" s="14"/>
      <c r="F23" s="51">
        <f t="shared" si="3"/>
        <v>0</v>
      </c>
      <c r="G23" s="51">
        <f t="shared" si="4"/>
        <v>0</v>
      </c>
      <c r="H23" s="51">
        <f t="shared" si="5"/>
        <v>0</v>
      </c>
      <c r="I23" s="13"/>
      <c r="J23" s="12"/>
    </row>
    <row r="24" spans="1:10" ht="25.5" x14ac:dyDescent="0.2">
      <c r="A24" s="79" t="s">
        <v>67</v>
      </c>
      <c r="B24" s="80" t="s">
        <v>0</v>
      </c>
      <c r="C24" s="81">
        <v>115</v>
      </c>
      <c r="D24" s="40"/>
      <c r="E24" s="41"/>
      <c r="F24" s="51">
        <f t="shared" si="3"/>
        <v>0</v>
      </c>
      <c r="G24" s="51">
        <f t="shared" si="4"/>
        <v>0</v>
      </c>
      <c r="H24" s="51">
        <f t="shared" si="5"/>
        <v>0</v>
      </c>
      <c r="I24" s="40"/>
      <c r="J24" s="42"/>
    </row>
    <row r="25" spans="1:10" ht="25.5" x14ac:dyDescent="0.2">
      <c r="A25" s="79" t="s">
        <v>66</v>
      </c>
      <c r="B25" s="80" t="s">
        <v>0</v>
      </c>
      <c r="C25" s="81">
        <v>340</v>
      </c>
      <c r="D25" s="40"/>
      <c r="E25" s="41"/>
      <c r="F25" s="51">
        <f t="shared" si="3"/>
        <v>0</v>
      </c>
      <c r="G25" s="51">
        <f t="shared" si="4"/>
        <v>0</v>
      </c>
      <c r="H25" s="51">
        <f t="shared" si="5"/>
        <v>0</v>
      </c>
      <c r="I25" s="40"/>
      <c r="J25" s="42"/>
    </row>
    <row r="26" spans="1:10" ht="25.5" x14ac:dyDescent="0.2">
      <c r="A26" s="79" t="s">
        <v>65</v>
      </c>
      <c r="B26" s="80" t="s">
        <v>0</v>
      </c>
      <c r="C26" s="81">
        <v>70</v>
      </c>
      <c r="D26" s="40"/>
      <c r="E26" s="41"/>
      <c r="F26" s="51">
        <f t="shared" si="3"/>
        <v>0</v>
      </c>
      <c r="G26" s="51">
        <f t="shared" si="4"/>
        <v>0</v>
      </c>
      <c r="H26" s="51">
        <f t="shared" si="5"/>
        <v>0</v>
      </c>
      <c r="I26" s="40"/>
      <c r="J26" s="42"/>
    </row>
    <row r="27" spans="1:10" ht="25.5" x14ac:dyDescent="0.2">
      <c r="A27" s="79" t="s">
        <v>64</v>
      </c>
      <c r="B27" s="80" t="s">
        <v>0</v>
      </c>
      <c r="C27" s="81">
        <v>79</v>
      </c>
      <c r="D27" s="40"/>
      <c r="E27" s="41"/>
      <c r="F27" s="51">
        <f t="shared" si="3"/>
        <v>0</v>
      </c>
      <c r="G27" s="51">
        <f t="shared" si="4"/>
        <v>0</v>
      </c>
      <c r="H27" s="51">
        <f t="shared" si="5"/>
        <v>0</v>
      </c>
      <c r="I27" s="40"/>
      <c r="J27" s="42"/>
    </row>
    <row r="28" spans="1:10" ht="25.5" x14ac:dyDescent="0.2">
      <c r="A28" s="79" t="s">
        <v>63</v>
      </c>
      <c r="B28" s="80" t="s">
        <v>0</v>
      </c>
      <c r="C28" s="81">
        <v>104</v>
      </c>
      <c r="D28" s="40"/>
      <c r="E28" s="41"/>
      <c r="F28" s="51">
        <f t="shared" si="3"/>
        <v>0</v>
      </c>
      <c r="G28" s="51">
        <f t="shared" si="4"/>
        <v>0</v>
      </c>
      <c r="H28" s="51">
        <f t="shared" si="5"/>
        <v>0</v>
      </c>
      <c r="I28" s="40"/>
      <c r="J28" s="42"/>
    </row>
    <row r="29" spans="1:10" ht="25.5" x14ac:dyDescent="0.2">
      <c r="A29" s="79" t="s">
        <v>62</v>
      </c>
      <c r="B29" s="80" t="s">
        <v>0</v>
      </c>
      <c r="C29" s="81">
        <v>191</v>
      </c>
      <c r="D29" s="40"/>
      <c r="E29" s="41"/>
      <c r="F29" s="51">
        <f t="shared" si="3"/>
        <v>0</v>
      </c>
      <c r="G29" s="51">
        <f t="shared" si="4"/>
        <v>0</v>
      </c>
      <c r="H29" s="51">
        <f t="shared" si="5"/>
        <v>0</v>
      </c>
      <c r="I29" s="40"/>
      <c r="J29" s="42"/>
    </row>
    <row r="30" spans="1:10" ht="25.5" x14ac:dyDescent="0.2">
      <c r="A30" s="79" t="s">
        <v>61</v>
      </c>
      <c r="B30" s="80" t="s">
        <v>0</v>
      </c>
      <c r="C30" s="81">
        <v>53</v>
      </c>
      <c r="D30" s="40"/>
      <c r="E30" s="41"/>
      <c r="F30" s="51">
        <f t="shared" si="3"/>
        <v>0</v>
      </c>
      <c r="G30" s="51">
        <f t="shared" si="4"/>
        <v>0</v>
      </c>
      <c r="H30" s="51">
        <f t="shared" si="5"/>
        <v>0</v>
      </c>
      <c r="I30" s="40"/>
      <c r="J30" s="42"/>
    </row>
    <row r="31" spans="1:10" ht="25.5" x14ac:dyDescent="0.2">
      <c r="A31" s="79" t="s">
        <v>60</v>
      </c>
      <c r="B31" s="80" t="s">
        <v>0</v>
      </c>
      <c r="C31" s="81">
        <v>55</v>
      </c>
      <c r="D31" s="40"/>
      <c r="E31" s="41"/>
      <c r="F31" s="51">
        <f t="shared" si="3"/>
        <v>0</v>
      </c>
      <c r="G31" s="51">
        <f t="shared" si="4"/>
        <v>0</v>
      </c>
      <c r="H31" s="51">
        <f t="shared" si="5"/>
        <v>0</v>
      </c>
      <c r="I31" s="40"/>
      <c r="J31" s="42"/>
    </row>
    <row r="32" spans="1:10" ht="25.5" x14ac:dyDescent="0.2">
      <c r="A32" s="79" t="s">
        <v>59</v>
      </c>
      <c r="B32" s="80" t="s">
        <v>0</v>
      </c>
      <c r="C32" s="81">
        <v>71</v>
      </c>
      <c r="D32" s="40"/>
      <c r="E32" s="41"/>
      <c r="F32" s="51">
        <f t="shared" si="3"/>
        <v>0</v>
      </c>
      <c r="G32" s="51">
        <f t="shared" si="4"/>
        <v>0</v>
      </c>
      <c r="H32" s="51">
        <f t="shared" si="5"/>
        <v>0</v>
      </c>
      <c r="I32" s="40"/>
      <c r="J32" s="42"/>
    </row>
    <row r="33" spans="1:10" ht="25.5" x14ac:dyDescent="0.2">
      <c r="A33" s="79" t="s">
        <v>58</v>
      </c>
      <c r="B33" s="80" t="s">
        <v>0</v>
      </c>
      <c r="C33" s="81">
        <v>65</v>
      </c>
      <c r="D33" s="40"/>
      <c r="E33" s="41"/>
      <c r="F33" s="51">
        <f t="shared" si="3"/>
        <v>0</v>
      </c>
      <c r="G33" s="51">
        <f t="shared" si="4"/>
        <v>0</v>
      </c>
      <c r="H33" s="51">
        <f t="shared" si="5"/>
        <v>0</v>
      </c>
      <c r="I33" s="40"/>
      <c r="J33" s="42"/>
    </row>
    <row r="34" spans="1:10" x14ac:dyDescent="0.2">
      <c r="A34" s="79" t="s">
        <v>57</v>
      </c>
      <c r="B34" s="80" t="s">
        <v>0</v>
      </c>
      <c r="C34" s="81">
        <v>286</v>
      </c>
      <c r="D34" s="40"/>
      <c r="E34" s="41"/>
      <c r="F34" s="51">
        <f t="shared" si="3"/>
        <v>0</v>
      </c>
      <c r="G34" s="51">
        <f t="shared" si="4"/>
        <v>0</v>
      </c>
      <c r="H34" s="51">
        <f t="shared" si="5"/>
        <v>0</v>
      </c>
      <c r="I34" s="40"/>
      <c r="J34" s="42"/>
    </row>
    <row r="35" spans="1:10" x14ac:dyDescent="0.2">
      <c r="A35" s="79" t="s">
        <v>56</v>
      </c>
      <c r="B35" s="80" t="s">
        <v>0</v>
      </c>
      <c r="C35" s="81">
        <v>18</v>
      </c>
      <c r="D35" s="40"/>
      <c r="E35" s="41"/>
      <c r="F35" s="51">
        <f t="shared" si="3"/>
        <v>0</v>
      </c>
      <c r="G35" s="51">
        <f t="shared" si="4"/>
        <v>0</v>
      </c>
      <c r="H35" s="51">
        <f t="shared" si="5"/>
        <v>0</v>
      </c>
      <c r="I35" s="40"/>
      <c r="J35" s="42"/>
    </row>
    <row r="36" spans="1:10" ht="38.25" x14ac:dyDescent="0.2">
      <c r="A36" s="79" t="s">
        <v>55</v>
      </c>
      <c r="B36" s="80" t="s">
        <v>0</v>
      </c>
      <c r="C36" s="81">
        <v>83</v>
      </c>
      <c r="D36" s="40"/>
      <c r="E36" s="41"/>
      <c r="F36" s="51">
        <f t="shared" si="3"/>
        <v>0</v>
      </c>
      <c r="G36" s="51">
        <f t="shared" si="4"/>
        <v>0</v>
      </c>
      <c r="H36" s="51">
        <f t="shared" si="5"/>
        <v>0</v>
      </c>
      <c r="I36" s="40"/>
      <c r="J36" s="42"/>
    </row>
    <row r="37" spans="1:10" ht="38.25" x14ac:dyDescent="0.2">
      <c r="A37" s="79" t="s">
        <v>54</v>
      </c>
      <c r="B37" s="80" t="s">
        <v>0</v>
      </c>
      <c r="C37" s="81">
        <v>5</v>
      </c>
      <c r="D37" s="40"/>
      <c r="E37" s="41"/>
      <c r="F37" s="51">
        <f t="shared" si="3"/>
        <v>0</v>
      </c>
      <c r="G37" s="51">
        <f t="shared" si="4"/>
        <v>0</v>
      </c>
      <c r="H37" s="51">
        <f t="shared" si="5"/>
        <v>0</v>
      </c>
      <c r="I37" s="40"/>
      <c r="J37" s="42"/>
    </row>
    <row r="38" spans="1:10" ht="25.5" x14ac:dyDescent="0.2">
      <c r="A38" s="79" t="s">
        <v>53</v>
      </c>
      <c r="B38" s="80" t="s">
        <v>0</v>
      </c>
      <c r="C38" s="81">
        <v>86</v>
      </c>
      <c r="D38" s="40"/>
      <c r="E38" s="41"/>
      <c r="F38" s="51">
        <f t="shared" si="3"/>
        <v>0</v>
      </c>
      <c r="G38" s="51">
        <f t="shared" si="4"/>
        <v>0</v>
      </c>
      <c r="H38" s="51">
        <f t="shared" si="5"/>
        <v>0</v>
      </c>
      <c r="I38" s="40"/>
      <c r="J38" s="42"/>
    </row>
    <row r="39" spans="1:10" s="78" customFormat="1" ht="25.5" x14ac:dyDescent="0.2">
      <c r="A39" s="79" t="s">
        <v>52</v>
      </c>
      <c r="B39" s="80" t="s">
        <v>0</v>
      </c>
      <c r="C39" s="81">
        <v>418</v>
      </c>
      <c r="D39" s="40"/>
      <c r="E39" s="41"/>
      <c r="F39" s="51">
        <f t="shared" si="3"/>
        <v>0</v>
      </c>
      <c r="G39" s="51">
        <f t="shared" si="4"/>
        <v>0</v>
      </c>
      <c r="H39" s="51">
        <f t="shared" si="5"/>
        <v>0</v>
      </c>
      <c r="I39" s="40"/>
      <c r="J39" s="42"/>
    </row>
    <row r="40" spans="1:10" ht="38.25" x14ac:dyDescent="0.2">
      <c r="A40" s="79" t="s">
        <v>51</v>
      </c>
      <c r="B40" s="80" t="s">
        <v>0</v>
      </c>
      <c r="C40" s="81">
        <v>359</v>
      </c>
      <c r="D40" s="40"/>
      <c r="E40" s="41"/>
      <c r="F40" s="51">
        <f t="shared" si="3"/>
        <v>0</v>
      </c>
      <c r="G40" s="51">
        <f t="shared" si="4"/>
        <v>0</v>
      </c>
      <c r="H40" s="51">
        <f t="shared" si="5"/>
        <v>0</v>
      </c>
      <c r="I40" s="40"/>
      <c r="J40" s="42"/>
    </row>
    <row r="41" spans="1:10" x14ac:dyDescent="0.2">
      <c r="A41" s="79" t="s">
        <v>50</v>
      </c>
      <c r="B41" s="80" t="s">
        <v>0</v>
      </c>
      <c r="C41" s="81">
        <v>215</v>
      </c>
      <c r="D41" s="40"/>
      <c r="E41" s="41"/>
      <c r="F41" s="51">
        <f t="shared" si="3"/>
        <v>0</v>
      </c>
      <c r="G41" s="51">
        <f t="shared" si="4"/>
        <v>0</v>
      </c>
      <c r="H41" s="51">
        <f t="shared" si="5"/>
        <v>0</v>
      </c>
      <c r="I41" s="40"/>
      <c r="J41" s="42"/>
    </row>
    <row r="42" spans="1:10" x14ac:dyDescent="0.2">
      <c r="A42" s="79" t="s">
        <v>49</v>
      </c>
      <c r="B42" s="80" t="s">
        <v>0</v>
      </c>
      <c r="C42" s="81">
        <v>486</v>
      </c>
      <c r="D42" s="40"/>
      <c r="E42" s="41"/>
      <c r="F42" s="51">
        <f t="shared" si="3"/>
        <v>0</v>
      </c>
      <c r="G42" s="51">
        <f t="shared" si="4"/>
        <v>0</v>
      </c>
      <c r="H42" s="51">
        <f t="shared" si="5"/>
        <v>0</v>
      </c>
      <c r="I42" s="40"/>
      <c r="J42" s="42"/>
    </row>
    <row r="43" spans="1:10" ht="51" x14ac:dyDescent="0.2">
      <c r="A43" s="79" t="s">
        <v>48</v>
      </c>
      <c r="B43" s="80" t="s">
        <v>0</v>
      </c>
      <c r="C43" s="81">
        <v>3</v>
      </c>
      <c r="D43" s="40"/>
      <c r="E43" s="41"/>
      <c r="F43" s="51">
        <f t="shared" si="3"/>
        <v>0</v>
      </c>
      <c r="G43" s="51">
        <f t="shared" si="4"/>
        <v>0</v>
      </c>
      <c r="H43" s="51">
        <f t="shared" si="5"/>
        <v>0</v>
      </c>
      <c r="I43" s="40"/>
      <c r="J43" s="42"/>
    </row>
    <row r="44" spans="1:10" s="78" customFormat="1" ht="25.5" x14ac:dyDescent="0.2">
      <c r="A44" s="79" t="s">
        <v>47</v>
      </c>
      <c r="B44" s="80" t="s">
        <v>0</v>
      </c>
      <c r="C44" s="81">
        <v>3</v>
      </c>
      <c r="D44" s="40"/>
      <c r="E44" s="41"/>
      <c r="F44" s="51">
        <f t="shared" si="3"/>
        <v>0</v>
      </c>
      <c r="G44" s="51">
        <f t="shared" si="4"/>
        <v>0</v>
      </c>
      <c r="H44" s="51">
        <f t="shared" si="5"/>
        <v>0</v>
      </c>
      <c r="I44" s="40"/>
      <c r="J44" s="42"/>
    </row>
    <row r="45" spans="1:10" s="78" customFormat="1" ht="63.75" x14ac:dyDescent="0.2">
      <c r="A45" s="52" t="s">
        <v>294</v>
      </c>
      <c r="B45" s="53" t="s">
        <v>0</v>
      </c>
      <c r="C45" s="54">
        <v>250</v>
      </c>
      <c r="D45" s="13"/>
      <c r="E45" s="14"/>
      <c r="F45" s="51">
        <f t="shared" si="3"/>
        <v>0</v>
      </c>
      <c r="G45" s="51">
        <f t="shared" si="4"/>
        <v>0</v>
      </c>
      <c r="H45" s="51">
        <f t="shared" si="5"/>
        <v>0</v>
      </c>
      <c r="I45" s="13"/>
      <c r="J45" s="12"/>
    </row>
    <row r="46" spans="1:10" s="78" customFormat="1" ht="63.75" x14ac:dyDescent="0.2">
      <c r="A46" s="52" t="s">
        <v>358</v>
      </c>
      <c r="B46" s="53" t="s">
        <v>0</v>
      </c>
      <c r="C46" s="54">
        <v>250</v>
      </c>
      <c r="D46" s="13"/>
      <c r="E46" s="14"/>
      <c r="F46" s="51">
        <f t="shared" si="3"/>
        <v>0</v>
      </c>
      <c r="G46" s="51">
        <f t="shared" si="4"/>
        <v>0</v>
      </c>
      <c r="H46" s="51">
        <f t="shared" si="5"/>
        <v>0</v>
      </c>
      <c r="I46" s="13"/>
      <c r="J46" s="12"/>
    </row>
    <row r="47" spans="1:10" s="21" customFormat="1" ht="76.5" x14ac:dyDescent="0.2">
      <c r="A47" s="52" t="s">
        <v>293</v>
      </c>
      <c r="B47" s="53" t="s">
        <v>0</v>
      </c>
      <c r="C47" s="54">
        <v>13</v>
      </c>
      <c r="D47" s="13"/>
      <c r="E47" s="14"/>
      <c r="F47" s="51">
        <f t="shared" si="3"/>
        <v>0</v>
      </c>
      <c r="G47" s="51">
        <f t="shared" si="4"/>
        <v>0</v>
      </c>
      <c r="H47" s="51">
        <f t="shared" si="5"/>
        <v>0</v>
      </c>
      <c r="I47" s="13"/>
      <c r="J47" s="12"/>
    </row>
    <row r="48" spans="1:10" s="21" customFormat="1" ht="51" x14ac:dyDescent="0.2">
      <c r="A48" s="52" t="s">
        <v>340</v>
      </c>
      <c r="B48" s="53" t="s">
        <v>39</v>
      </c>
      <c r="C48" s="54">
        <v>50</v>
      </c>
      <c r="D48" s="13"/>
      <c r="E48" s="14"/>
      <c r="F48" s="51">
        <f t="shared" si="3"/>
        <v>0</v>
      </c>
      <c r="G48" s="51">
        <f t="shared" si="4"/>
        <v>0</v>
      </c>
      <c r="H48" s="51">
        <f t="shared" si="5"/>
        <v>0</v>
      </c>
      <c r="I48" s="13"/>
      <c r="J48" s="12"/>
    </row>
    <row r="49" spans="1:10" s="21" customFormat="1" ht="38.25" x14ac:dyDescent="0.2">
      <c r="A49" s="52" t="s">
        <v>346</v>
      </c>
      <c r="B49" s="53" t="s">
        <v>39</v>
      </c>
      <c r="C49" s="54">
        <v>50</v>
      </c>
      <c r="D49" s="13"/>
      <c r="E49" s="14"/>
      <c r="F49" s="51">
        <f t="shared" si="3"/>
        <v>0</v>
      </c>
      <c r="G49" s="51">
        <f t="shared" si="4"/>
        <v>0</v>
      </c>
      <c r="H49" s="51">
        <f t="shared" si="5"/>
        <v>0</v>
      </c>
      <c r="I49" s="13"/>
      <c r="J49" s="12"/>
    </row>
    <row r="50" spans="1:10" s="21" customFormat="1" ht="38.25" x14ac:dyDescent="0.2">
      <c r="A50" s="79" t="s">
        <v>46</v>
      </c>
      <c r="B50" s="80" t="s">
        <v>0</v>
      </c>
      <c r="C50" s="81">
        <v>2</v>
      </c>
      <c r="D50" s="40"/>
      <c r="E50" s="41"/>
      <c r="F50" s="51">
        <f t="shared" si="3"/>
        <v>0</v>
      </c>
      <c r="G50" s="51">
        <f t="shared" si="4"/>
        <v>0</v>
      </c>
      <c r="H50" s="51">
        <f t="shared" si="5"/>
        <v>0</v>
      </c>
      <c r="I50" s="40"/>
      <c r="J50" s="39"/>
    </row>
    <row r="51" spans="1:10" s="21" customFormat="1" ht="25.5" x14ac:dyDescent="0.2">
      <c r="A51" s="79" t="s">
        <v>347</v>
      </c>
      <c r="B51" s="80" t="s">
        <v>0</v>
      </c>
      <c r="C51" s="81">
        <v>231</v>
      </c>
      <c r="D51" s="40"/>
      <c r="E51" s="41"/>
      <c r="F51" s="51">
        <f t="shared" si="3"/>
        <v>0</v>
      </c>
      <c r="G51" s="51">
        <f t="shared" si="4"/>
        <v>0</v>
      </c>
      <c r="H51" s="51">
        <f t="shared" si="5"/>
        <v>0</v>
      </c>
      <c r="I51" s="40"/>
      <c r="J51" s="39"/>
    </row>
    <row r="52" spans="1:10" s="21" customFormat="1" ht="25.5" x14ac:dyDescent="0.2">
      <c r="A52" s="52" t="s">
        <v>339</v>
      </c>
      <c r="B52" s="53" t="s">
        <v>0</v>
      </c>
      <c r="C52" s="54">
        <v>100</v>
      </c>
      <c r="D52" s="13"/>
      <c r="E52" s="14"/>
      <c r="F52" s="51">
        <f t="shared" si="3"/>
        <v>0</v>
      </c>
      <c r="G52" s="51">
        <f t="shared" si="4"/>
        <v>0</v>
      </c>
      <c r="H52" s="51">
        <f t="shared" si="5"/>
        <v>0</v>
      </c>
      <c r="I52" s="13"/>
      <c r="J52" s="12"/>
    </row>
    <row r="53" spans="1:10" s="21" customFormat="1" ht="25.5" x14ac:dyDescent="0.2">
      <c r="A53" s="52" t="s">
        <v>331</v>
      </c>
      <c r="B53" s="53" t="s">
        <v>0</v>
      </c>
      <c r="C53" s="54">
        <v>150</v>
      </c>
      <c r="D53" s="13"/>
      <c r="E53" s="14"/>
      <c r="F53" s="51">
        <f t="shared" si="3"/>
        <v>0</v>
      </c>
      <c r="G53" s="51">
        <f t="shared" si="4"/>
        <v>0</v>
      </c>
      <c r="H53" s="51">
        <f t="shared" si="5"/>
        <v>0</v>
      </c>
      <c r="I53" s="13"/>
      <c r="J53" s="12"/>
    </row>
    <row r="54" spans="1:10" s="21" customFormat="1" ht="25.5" x14ac:dyDescent="0.2">
      <c r="A54" s="52" t="s">
        <v>337</v>
      </c>
      <c r="B54" s="53" t="s">
        <v>0</v>
      </c>
      <c r="C54" s="54">
        <v>150</v>
      </c>
      <c r="D54" s="13"/>
      <c r="E54" s="14"/>
      <c r="F54" s="51">
        <f t="shared" si="3"/>
        <v>0</v>
      </c>
      <c r="G54" s="51">
        <f t="shared" si="4"/>
        <v>0</v>
      </c>
      <c r="H54" s="51">
        <f t="shared" si="5"/>
        <v>0</v>
      </c>
      <c r="I54" s="13"/>
      <c r="J54" s="12"/>
    </row>
    <row r="55" spans="1:10" s="82" customFormat="1" ht="25.5" x14ac:dyDescent="0.2">
      <c r="A55" s="52" t="s">
        <v>336</v>
      </c>
      <c r="B55" s="53" t="s">
        <v>0</v>
      </c>
      <c r="C55" s="54">
        <v>150</v>
      </c>
      <c r="D55" s="13"/>
      <c r="E55" s="14"/>
      <c r="F55" s="51">
        <f t="shared" si="3"/>
        <v>0</v>
      </c>
      <c r="G55" s="51">
        <f t="shared" si="4"/>
        <v>0</v>
      </c>
      <c r="H55" s="51">
        <f t="shared" si="5"/>
        <v>0</v>
      </c>
      <c r="I55" s="13"/>
      <c r="J55" s="12"/>
    </row>
    <row r="56" spans="1:10" s="83" customFormat="1" ht="38.25" x14ac:dyDescent="0.2">
      <c r="A56" s="52" t="s">
        <v>351</v>
      </c>
      <c r="B56" s="53" t="s">
        <v>39</v>
      </c>
      <c r="C56" s="54">
        <v>30</v>
      </c>
      <c r="D56" s="13"/>
      <c r="E56" s="14"/>
      <c r="F56" s="51">
        <f t="shared" si="3"/>
        <v>0</v>
      </c>
      <c r="G56" s="51">
        <f t="shared" si="4"/>
        <v>0</v>
      </c>
      <c r="H56" s="51">
        <f t="shared" si="5"/>
        <v>0</v>
      </c>
      <c r="I56" s="13"/>
      <c r="J56" s="12"/>
    </row>
    <row r="57" spans="1:10" s="83" customFormat="1" ht="76.5" x14ac:dyDescent="0.2">
      <c r="A57" s="52" t="s">
        <v>352</v>
      </c>
      <c r="B57" s="53" t="s">
        <v>39</v>
      </c>
      <c r="C57" s="54">
        <v>1231</v>
      </c>
      <c r="D57" s="13"/>
      <c r="E57" s="14"/>
      <c r="F57" s="51">
        <f t="shared" si="3"/>
        <v>0</v>
      </c>
      <c r="G57" s="51">
        <f t="shared" si="4"/>
        <v>0</v>
      </c>
      <c r="H57" s="51">
        <f t="shared" si="5"/>
        <v>0</v>
      </c>
      <c r="I57" s="13"/>
      <c r="J57" s="12"/>
    </row>
    <row r="58" spans="1:10" s="83" customFormat="1" ht="25.5" x14ac:dyDescent="0.2">
      <c r="A58" s="52" t="s">
        <v>304</v>
      </c>
      <c r="B58" s="53" t="s">
        <v>0</v>
      </c>
      <c r="C58" s="84">
        <v>5</v>
      </c>
      <c r="D58" s="16"/>
      <c r="E58" s="33"/>
      <c r="F58" s="51">
        <f t="shared" si="3"/>
        <v>0</v>
      </c>
      <c r="G58" s="51">
        <f t="shared" si="4"/>
        <v>0</v>
      </c>
      <c r="H58" s="51">
        <f t="shared" si="5"/>
        <v>0</v>
      </c>
      <c r="I58" s="16"/>
      <c r="J58" s="15"/>
    </row>
    <row r="59" spans="1:10" s="83" customFormat="1" ht="89.25" x14ac:dyDescent="0.2">
      <c r="A59" s="52" t="s">
        <v>292</v>
      </c>
      <c r="B59" s="53" t="s">
        <v>0</v>
      </c>
      <c r="C59" s="54">
        <v>50</v>
      </c>
      <c r="D59" s="13"/>
      <c r="E59" s="14"/>
      <c r="F59" s="51">
        <f t="shared" si="3"/>
        <v>0</v>
      </c>
      <c r="G59" s="51">
        <f t="shared" si="4"/>
        <v>0</v>
      </c>
      <c r="H59" s="51">
        <f t="shared" si="5"/>
        <v>0</v>
      </c>
      <c r="I59" s="13"/>
      <c r="J59" s="12"/>
    </row>
    <row r="60" spans="1:10" s="83" customFormat="1" ht="76.5" x14ac:dyDescent="0.2">
      <c r="A60" s="52" t="s">
        <v>362</v>
      </c>
      <c r="B60" s="53" t="s">
        <v>0</v>
      </c>
      <c r="C60" s="54">
        <v>40</v>
      </c>
      <c r="D60" s="13"/>
      <c r="E60" s="14"/>
      <c r="F60" s="51">
        <f t="shared" si="3"/>
        <v>0</v>
      </c>
      <c r="G60" s="51">
        <f t="shared" si="4"/>
        <v>0</v>
      </c>
      <c r="H60" s="51">
        <f t="shared" si="5"/>
        <v>0</v>
      </c>
      <c r="I60" s="13"/>
      <c r="J60" s="12"/>
    </row>
    <row r="61" spans="1:10" s="83" customFormat="1" ht="63.75" x14ac:dyDescent="0.2">
      <c r="A61" s="52" t="s">
        <v>95</v>
      </c>
      <c r="B61" s="53" t="s">
        <v>0</v>
      </c>
      <c r="C61" s="54">
        <v>6</v>
      </c>
      <c r="D61" s="13"/>
      <c r="E61" s="26"/>
      <c r="F61" s="51">
        <f t="shared" si="3"/>
        <v>0</v>
      </c>
      <c r="G61" s="51">
        <f t="shared" si="4"/>
        <v>0</v>
      </c>
      <c r="H61" s="51">
        <f t="shared" si="5"/>
        <v>0</v>
      </c>
      <c r="I61" s="13"/>
      <c r="J61" s="12"/>
    </row>
    <row r="62" spans="1:10" s="21" customFormat="1" ht="51" x14ac:dyDescent="0.2">
      <c r="A62" s="52" t="s">
        <v>94</v>
      </c>
      <c r="B62" s="53" t="s">
        <v>0</v>
      </c>
      <c r="C62" s="54">
        <v>93</v>
      </c>
      <c r="D62" s="13"/>
      <c r="E62" s="26"/>
      <c r="F62" s="51">
        <f t="shared" si="3"/>
        <v>0</v>
      </c>
      <c r="G62" s="51">
        <f t="shared" si="4"/>
        <v>0</v>
      </c>
      <c r="H62" s="51">
        <f t="shared" si="5"/>
        <v>0</v>
      </c>
      <c r="I62" s="13"/>
      <c r="J62" s="12"/>
    </row>
    <row r="63" spans="1:10" s="21" customFormat="1" x14ac:dyDescent="0.2">
      <c r="A63" s="52" t="s">
        <v>301</v>
      </c>
      <c r="B63" s="53" t="s">
        <v>0</v>
      </c>
      <c r="C63" s="84">
        <v>10</v>
      </c>
      <c r="D63" s="16"/>
      <c r="E63" s="33"/>
      <c r="F63" s="51">
        <f t="shared" si="3"/>
        <v>0</v>
      </c>
      <c r="G63" s="51">
        <f t="shared" si="4"/>
        <v>0</v>
      </c>
      <c r="H63" s="51">
        <f t="shared" si="5"/>
        <v>0</v>
      </c>
      <c r="I63" s="16"/>
      <c r="J63" s="15"/>
    </row>
    <row r="64" spans="1:10" s="21" customFormat="1" ht="25.5" x14ac:dyDescent="0.2">
      <c r="A64" s="79" t="s">
        <v>45</v>
      </c>
      <c r="B64" s="80" t="s">
        <v>0</v>
      </c>
      <c r="C64" s="81">
        <v>541</v>
      </c>
      <c r="D64" s="40"/>
      <c r="E64" s="41"/>
      <c r="F64" s="51">
        <f t="shared" si="3"/>
        <v>0</v>
      </c>
      <c r="G64" s="51">
        <f t="shared" si="4"/>
        <v>0</v>
      </c>
      <c r="H64" s="51">
        <f t="shared" si="5"/>
        <v>0</v>
      </c>
      <c r="I64" s="40"/>
      <c r="J64" s="42"/>
    </row>
    <row r="65" spans="1:10" s="21" customFormat="1" ht="25.5" x14ac:dyDescent="0.2">
      <c r="A65" s="79" t="s">
        <v>44</v>
      </c>
      <c r="B65" s="80" t="s">
        <v>0</v>
      </c>
      <c r="C65" s="81">
        <v>774</v>
      </c>
      <c r="D65" s="40"/>
      <c r="E65" s="41"/>
      <c r="F65" s="51">
        <f t="shared" si="3"/>
        <v>0</v>
      </c>
      <c r="G65" s="51">
        <f t="shared" si="4"/>
        <v>0</v>
      </c>
      <c r="H65" s="51">
        <f t="shared" si="5"/>
        <v>0</v>
      </c>
      <c r="I65" s="40"/>
      <c r="J65" s="42"/>
    </row>
    <row r="66" spans="1:10" s="21" customFormat="1" ht="25.5" x14ac:dyDescent="0.2">
      <c r="A66" s="79" t="s">
        <v>43</v>
      </c>
      <c r="B66" s="80" t="s">
        <v>0</v>
      </c>
      <c r="C66" s="81">
        <v>749</v>
      </c>
      <c r="D66" s="40"/>
      <c r="E66" s="41"/>
      <c r="F66" s="51">
        <f t="shared" si="3"/>
        <v>0</v>
      </c>
      <c r="G66" s="51">
        <f t="shared" si="4"/>
        <v>0</v>
      </c>
      <c r="H66" s="51">
        <f t="shared" si="5"/>
        <v>0</v>
      </c>
      <c r="I66" s="40"/>
      <c r="J66" s="42"/>
    </row>
    <row r="67" spans="1:10" s="21" customFormat="1" ht="25.5" x14ac:dyDescent="0.2">
      <c r="A67" s="79" t="s">
        <v>42</v>
      </c>
      <c r="B67" s="80" t="s">
        <v>0</v>
      </c>
      <c r="C67" s="81">
        <v>639</v>
      </c>
      <c r="D67" s="40"/>
      <c r="E67" s="41"/>
      <c r="F67" s="51">
        <f t="shared" ref="F67:F68" si="6">D67*E67+D67</f>
        <v>0</v>
      </c>
      <c r="G67" s="51">
        <f t="shared" ref="G67:G68" si="7">D67*C67</f>
        <v>0</v>
      </c>
      <c r="H67" s="51">
        <f t="shared" ref="H67:H68" si="8">F67*C67</f>
        <v>0</v>
      </c>
      <c r="I67" s="40"/>
      <c r="J67" s="42"/>
    </row>
    <row r="68" spans="1:10" s="21" customFormat="1" ht="26.25" thickBot="1" x14ac:dyDescent="0.25">
      <c r="A68" s="52" t="s">
        <v>359</v>
      </c>
      <c r="B68" s="53" t="s">
        <v>0</v>
      </c>
      <c r="C68" s="54">
        <v>20</v>
      </c>
      <c r="D68" s="13"/>
      <c r="E68" s="26"/>
      <c r="F68" s="51">
        <f t="shared" si="6"/>
        <v>0</v>
      </c>
      <c r="G68" s="51">
        <f t="shared" si="7"/>
        <v>0</v>
      </c>
      <c r="H68" s="51">
        <f t="shared" si="8"/>
        <v>0</v>
      </c>
      <c r="I68" s="13"/>
      <c r="J68" s="12"/>
    </row>
    <row r="69" spans="1:10" ht="13.5" thickBot="1" x14ac:dyDescent="0.25">
      <c r="G69" s="87">
        <f>SUM(G2:G68)</f>
        <v>0</v>
      </c>
      <c r="H69" s="88">
        <f>SUM(H2:H68)</f>
        <v>0</v>
      </c>
      <c r="I69" s="73"/>
    </row>
  </sheetData>
  <sheetProtection algorithmName="SHA-512" hashValue="OLbT/nojjeE4Nel6ahGQcGVKDVIFHWt5v9ngRUHyXPay7oJ7LrxzH8DT21FXv02m5WCxGpLyDQJRlZr1Z3ynoQ==" saltValue="A3g+FuHhpbPzPuRWY88ZIg==" spinCount="100000" sheet="1" objects="1" scenarios="1"/>
  <pageMargins left="0.25" right="0.25" top="0.75" bottom="0.75" header="0.3" footer="0.3"/>
  <pageSetup paperSize="9" scale="93" orientation="landscape" r:id="rId1"/>
  <headerFooter>
    <oddHeader>&amp;LPowiatowe Centrum Zdrowia w Brzezinach Sp. z o. o.
ul. Marii Skłodowskiej - Curie 6, 95-060 Brzeziny
&amp;CFormularz asortymentowo – cenowy&amp;Rzałącznik nr 1
pakiet 3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39"/>
  <sheetViews>
    <sheetView zoomScaleNormal="100" workbookViewId="0">
      <selection activeCell="D2" sqref="D2"/>
    </sheetView>
  </sheetViews>
  <sheetFormatPr defaultRowHeight="12.75" x14ac:dyDescent="0.2"/>
  <cols>
    <col min="1" max="1" width="53.7109375" style="8" customWidth="1"/>
    <col min="2" max="2" width="7.7109375" style="9" customWidth="1"/>
    <col min="3" max="3" width="7.7109375" style="7" customWidth="1"/>
    <col min="4" max="5" width="7.7109375" style="72" customWidth="1"/>
    <col min="6" max="6" width="9.7109375" style="7" customWidth="1"/>
    <col min="7" max="8" width="12.7109375" style="7" customWidth="1"/>
    <col min="9" max="9" width="12.7109375" style="72" customWidth="1"/>
    <col min="10" max="10" width="20.7109375" style="72" customWidth="1"/>
    <col min="11" max="16384" width="9.140625" style="7"/>
  </cols>
  <sheetData>
    <row r="1" spans="1:10" s="77" customFormat="1" ht="54" customHeight="1" x14ac:dyDescent="0.2">
      <c r="A1" s="74" t="s">
        <v>8</v>
      </c>
      <c r="B1" s="74" t="s">
        <v>7</v>
      </c>
      <c r="C1" s="74" t="s">
        <v>6</v>
      </c>
      <c r="D1" s="75" t="s">
        <v>5</v>
      </c>
      <c r="E1" s="74" t="s">
        <v>4</v>
      </c>
      <c r="F1" s="75" t="s">
        <v>3</v>
      </c>
      <c r="G1" s="75" t="s">
        <v>2</v>
      </c>
      <c r="H1" s="75" t="s">
        <v>1</v>
      </c>
      <c r="I1" s="20" t="s">
        <v>329</v>
      </c>
      <c r="J1" s="76" t="s">
        <v>14</v>
      </c>
    </row>
    <row r="2" spans="1:10" x14ac:dyDescent="0.2">
      <c r="A2" s="1" t="s">
        <v>78</v>
      </c>
      <c r="B2" s="4" t="s">
        <v>0</v>
      </c>
      <c r="C2" s="39">
        <v>60</v>
      </c>
      <c r="D2" s="40"/>
      <c r="E2" s="41"/>
      <c r="F2" s="3">
        <f t="shared" ref="F2" si="0">D2*E2+D2</f>
        <v>0</v>
      </c>
      <c r="G2" s="3">
        <f t="shared" ref="G2" si="1">D2*C2</f>
        <v>0</v>
      </c>
      <c r="H2" s="3">
        <f t="shared" ref="H2" si="2">F2*C2</f>
        <v>0</v>
      </c>
      <c r="I2" s="40"/>
      <c r="J2" s="42"/>
    </row>
    <row r="3" spans="1:10" x14ac:dyDescent="0.2">
      <c r="A3" s="1" t="s">
        <v>360</v>
      </c>
      <c r="B3" s="4" t="s">
        <v>0</v>
      </c>
      <c r="C3" s="39">
        <v>60</v>
      </c>
      <c r="D3" s="40"/>
      <c r="E3" s="41"/>
      <c r="F3" s="3">
        <f t="shared" ref="F3:F38" si="3">D3*E3+D3</f>
        <v>0</v>
      </c>
      <c r="G3" s="3">
        <f t="shared" ref="G3:G38" si="4">D3*C3</f>
        <v>0</v>
      </c>
      <c r="H3" s="3">
        <f t="shared" ref="H3:H38" si="5">F3*C3</f>
        <v>0</v>
      </c>
      <c r="I3" s="40"/>
      <c r="J3" s="42"/>
    </row>
    <row r="4" spans="1:10" ht="25.5" x14ac:dyDescent="0.2">
      <c r="A4" s="1" t="s">
        <v>76</v>
      </c>
      <c r="B4" s="4" t="s">
        <v>0</v>
      </c>
      <c r="C4" s="39">
        <v>125</v>
      </c>
      <c r="D4" s="40"/>
      <c r="E4" s="41"/>
      <c r="F4" s="3">
        <f t="shared" si="3"/>
        <v>0</v>
      </c>
      <c r="G4" s="3">
        <f t="shared" si="4"/>
        <v>0</v>
      </c>
      <c r="H4" s="3">
        <f t="shared" si="5"/>
        <v>0</v>
      </c>
      <c r="I4" s="40"/>
      <c r="J4" s="42"/>
    </row>
    <row r="5" spans="1:10" ht="25.5" x14ac:dyDescent="0.2">
      <c r="A5" s="1" t="s">
        <v>77</v>
      </c>
      <c r="B5" s="4" t="s">
        <v>0</v>
      </c>
      <c r="C5" s="39">
        <v>133</v>
      </c>
      <c r="D5" s="40"/>
      <c r="E5" s="41"/>
      <c r="F5" s="3">
        <f t="shared" si="3"/>
        <v>0</v>
      </c>
      <c r="G5" s="3">
        <f t="shared" si="4"/>
        <v>0</v>
      </c>
      <c r="H5" s="3">
        <f t="shared" si="5"/>
        <v>0</v>
      </c>
      <c r="I5" s="40"/>
      <c r="J5" s="42"/>
    </row>
    <row r="6" spans="1:10" ht="25.5" x14ac:dyDescent="0.2">
      <c r="A6" s="1" t="s">
        <v>75</v>
      </c>
      <c r="B6" s="4" t="s">
        <v>0</v>
      </c>
      <c r="C6" s="39">
        <v>119</v>
      </c>
      <c r="D6" s="40"/>
      <c r="E6" s="41"/>
      <c r="F6" s="3">
        <f t="shared" si="3"/>
        <v>0</v>
      </c>
      <c r="G6" s="3">
        <f t="shared" si="4"/>
        <v>0</v>
      </c>
      <c r="H6" s="3">
        <f t="shared" si="5"/>
        <v>0</v>
      </c>
      <c r="I6" s="40"/>
      <c r="J6" s="42"/>
    </row>
    <row r="7" spans="1:10" ht="25.5" x14ac:dyDescent="0.2">
      <c r="A7" s="1" t="s">
        <v>74</v>
      </c>
      <c r="B7" s="4" t="s">
        <v>0</v>
      </c>
      <c r="C7" s="39">
        <v>698</v>
      </c>
      <c r="D7" s="40"/>
      <c r="E7" s="41"/>
      <c r="F7" s="3">
        <f t="shared" si="3"/>
        <v>0</v>
      </c>
      <c r="G7" s="3">
        <f t="shared" si="4"/>
        <v>0</v>
      </c>
      <c r="H7" s="3">
        <f t="shared" si="5"/>
        <v>0</v>
      </c>
      <c r="I7" s="40"/>
      <c r="J7" s="42"/>
    </row>
    <row r="8" spans="1:10" s="2" customFormat="1" x14ac:dyDescent="0.2">
      <c r="A8" s="1" t="s">
        <v>41</v>
      </c>
      <c r="B8" s="4" t="s">
        <v>0</v>
      </c>
      <c r="C8" s="39">
        <v>44</v>
      </c>
      <c r="D8" s="40"/>
      <c r="E8" s="41"/>
      <c r="F8" s="3">
        <f t="shared" si="3"/>
        <v>0</v>
      </c>
      <c r="G8" s="3">
        <f t="shared" si="4"/>
        <v>0</v>
      </c>
      <c r="H8" s="3">
        <f t="shared" si="5"/>
        <v>0</v>
      </c>
      <c r="I8" s="40"/>
      <c r="J8" s="42"/>
    </row>
    <row r="9" spans="1:10" s="2" customFormat="1" x14ac:dyDescent="0.2">
      <c r="A9" s="1" t="s">
        <v>40</v>
      </c>
      <c r="B9" s="4" t="s">
        <v>39</v>
      </c>
      <c r="C9" s="39">
        <v>110</v>
      </c>
      <c r="D9" s="40"/>
      <c r="E9" s="41"/>
      <c r="F9" s="3">
        <f t="shared" si="3"/>
        <v>0</v>
      </c>
      <c r="G9" s="3">
        <f t="shared" si="4"/>
        <v>0</v>
      </c>
      <c r="H9" s="3">
        <f t="shared" si="5"/>
        <v>0</v>
      </c>
      <c r="I9" s="40"/>
      <c r="J9" s="42"/>
    </row>
    <row r="10" spans="1:10" s="2" customFormat="1" ht="25.5" x14ac:dyDescent="0.2">
      <c r="A10" s="6" t="s">
        <v>90</v>
      </c>
      <c r="B10" s="5" t="s">
        <v>0</v>
      </c>
      <c r="C10" s="24">
        <v>2</v>
      </c>
      <c r="D10" s="25"/>
      <c r="E10" s="26"/>
      <c r="F10" s="3">
        <f t="shared" si="3"/>
        <v>0</v>
      </c>
      <c r="G10" s="3">
        <f t="shared" si="4"/>
        <v>0</v>
      </c>
      <c r="H10" s="3">
        <f t="shared" si="5"/>
        <v>0</v>
      </c>
      <c r="I10" s="25"/>
      <c r="J10" s="24"/>
    </row>
    <row r="11" spans="1:10" s="2" customFormat="1" x14ac:dyDescent="0.2">
      <c r="A11" s="6" t="s">
        <v>89</v>
      </c>
      <c r="B11" s="5" t="s">
        <v>0</v>
      </c>
      <c r="C11" s="24">
        <v>5</v>
      </c>
      <c r="D11" s="25"/>
      <c r="E11" s="26"/>
      <c r="F11" s="3">
        <f t="shared" si="3"/>
        <v>0</v>
      </c>
      <c r="G11" s="3">
        <f t="shared" si="4"/>
        <v>0</v>
      </c>
      <c r="H11" s="3">
        <f t="shared" si="5"/>
        <v>0</v>
      </c>
      <c r="I11" s="25"/>
      <c r="J11" s="24"/>
    </row>
    <row r="12" spans="1:10" s="2" customFormat="1" x14ac:dyDescent="0.2">
      <c r="A12" s="6" t="s">
        <v>91</v>
      </c>
      <c r="B12" s="5" t="s">
        <v>0</v>
      </c>
      <c r="C12" s="24">
        <v>6</v>
      </c>
      <c r="D12" s="25"/>
      <c r="E12" s="26"/>
      <c r="F12" s="3">
        <f t="shared" si="3"/>
        <v>0</v>
      </c>
      <c r="G12" s="3">
        <f t="shared" si="4"/>
        <v>0</v>
      </c>
      <c r="H12" s="3">
        <f t="shared" si="5"/>
        <v>0</v>
      </c>
      <c r="I12" s="25"/>
      <c r="J12" s="24"/>
    </row>
    <row r="13" spans="1:10" ht="25.5" x14ac:dyDescent="0.2">
      <c r="A13" s="6" t="s">
        <v>92</v>
      </c>
      <c r="B13" s="5" t="s">
        <v>0</v>
      </c>
      <c r="C13" s="24">
        <v>69</v>
      </c>
      <c r="D13" s="25"/>
      <c r="E13" s="26"/>
      <c r="F13" s="3">
        <f t="shared" si="3"/>
        <v>0</v>
      </c>
      <c r="G13" s="3">
        <f t="shared" si="4"/>
        <v>0</v>
      </c>
      <c r="H13" s="3">
        <f t="shared" si="5"/>
        <v>0</v>
      </c>
      <c r="I13" s="25"/>
      <c r="J13" s="24"/>
    </row>
    <row r="14" spans="1:10" x14ac:dyDescent="0.2">
      <c r="A14" s="1" t="s">
        <v>73</v>
      </c>
      <c r="B14" s="4" t="s">
        <v>0</v>
      </c>
      <c r="C14" s="39">
        <v>286</v>
      </c>
      <c r="D14" s="40"/>
      <c r="E14" s="41"/>
      <c r="F14" s="3">
        <f t="shared" si="3"/>
        <v>0</v>
      </c>
      <c r="G14" s="3">
        <f t="shared" si="4"/>
        <v>0</v>
      </c>
      <c r="H14" s="3">
        <f t="shared" si="5"/>
        <v>0</v>
      </c>
      <c r="I14" s="40"/>
      <c r="J14" s="39"/>
    </row>
    <row r="15" spans="1:10" x14ac:dyDescent="0.2">
      <c r="A15" s="6" t="s">
        <v>88</v>
      </c>
      <c r="B15" s="5" t="s">
        <v>0</v>
      </c>
      <c r="C15" s="24">
        <v>4</v>
      </c>
      <c r="D15" s="25"/>
      <c r="E15" s="26"/>
      <c r="F15" s="3">
        <f t="shared" si="3"/>
        <v>0</v>
      </c>
      <c r="G15" s="3">
        <f t="shared" si="4"/>
        <v>0</v>
      </c>
      <c r="H15" s="3">
        <f t="shared" si="5"/>
        <v>0</v>
      </c>
      <c r="I15" s="25"/>
      <c r="J15" s="24"/>
    </row>
    <row r="16" spans="1:10" x14ac:dyDescent="0.2">
      <c r="A16" s="6" t="s">
        <v>87</v>
      </c>
      <c r="B16" s="5" t="s">
        <v>0</v>
      </c>
      <c r="C16" s="24">
        <v>4</v>
      </c>
      <c r="D16" s="25"/>
      <c r="E16" s="26"/>
      <c r="F16" s="3">
        <f t="shared" si="3"/>
        <v>0</v>
      </c>
      <c r="G16" s="3">
        <f t="shared" si="4"/>
        <v>0</v>
      </c>
      <c r="H16" s="3">
        <f t="shared" si="5"/>
        <v>0</v>
      </c>
      <c r="I16" s="25"/>
      <c r="J16" s="24"/>
    </row>
    <row r="17" spans="1:10" x14ac:dyDescent="0.2">
      <c r="A17" s="6" t="s">
        <v>316</v>
      </c>
      <c r="B17" s="5" t="s">
        <v>0</v>
      </c>
      <c r="C17" s="24">
        <v>12</v>
      </c>
      <c r="D17" s="25"/>
      <c r="E17" s="26"/>
      <c r="F17" s="3">
        <f t="shared" si="3"/>
        <v>0</v>
      </c>
      <c r="G17" s="3">
        <f t="shared" si="4"/>
        <v>0</v>
      </c>
      <c r="H17" s="3">
        <f t="shared" si="5"/>
        <v>0</v>
      </c>
      <c r="I17" s="25"/>
      <c r="J17" s="24"/>
    </row>
    <row r="18" spans="1:10" x14ac:dyDescent="0.2">
      <c r="A18" s="6" t="s">
        <v>86</v>
      </c>
      <c r="B18" s="5" t="s">
        <v>0</v>
      </c>
      <c r="C18" s="24">
        <v>98</v>
      </c>
      <c r="D18" s="25"/>
      <c r="E18" s="26"/>
      <c r="F18" s="3">
        <f t="shared" si="3"/>
        <v>0</v>
      </c>
      <c r="G18" s="3">
        <f t="shared" si="4"/>
        <v>0</v>
      </c>
      <c r="H18" s="3">
        <f t="shared" si="5"/>
        <v>0</v>
      </c>
      <c r="I18" s="25"/>
      <c r="J18" s="24"/>
    </row>
    <row r="19" spans="1:10" x14ac:dyDescent="0.2">
      <c r="A19" s="6" t="s">
        <v>85</v>
      </c>
      <c r="B19" s="5" t="s">
        <v>0</v>
      </c>
      <c r="C19" s="24">
        <v>215</v>
      </c>
      <c r="D19" s="25"/>
      <c r="E19" s="26"/>
      <c r="F19" s="3">
        <f t="shared" si="3"/>
        <v>0</v>
      </c>
      <c r="G19" s="3">
        <f t="shared" si="4"/>
        <v>0</v>
      </c>
      <c r="H19" s="3">
        <f t="shared" si="5"/>
        <v>0</v>
      </c>
      <c r="I19" s="25"/>
      <c r="J19" s="24"/>
    </row>
    <row r="20" spans="1:10" x14ac:dyDescent="0.2">
      <c r="A20" s="1" t="s">
        <v>38</v>
      </c>
      <c r="B20" s="4" t="s">
        <v>0</v>
      </c>
      <c r="C20" s="39">
        <v>195</v>
      </c>
      <c r="D20" s="40"/>
      <c r="E20" s="41"/>
      <c r="F20" s="3">
        <f t="shared" si="3"/>
        <v>0</v>
      </c>
      <c r="G20" s="3">
        <f t="shared" si="4"/>
        <v>0</v>
      </c>
      <c r="H20" s="3">
        <f t="shared" si="5"/>
        <v>0</v>
      </c>
      <c r="I20" s="40"/>
      <c r="J20" s="39"/>
    </row>
    <row r="21" spans="1:10" x14ac:dyDescent="0.2">
      <c r="A21" s="1" t="s">
        <v>37</v>
      </c>
      <c r="B21" s="4" t="s">
        <v>0</v>
      </c>
      <c r="C21" s="39">
        <v>18</v>
      </c>
      <c r="D21" s="40"/>
      <c r="E21" s="41"/>
      <c r="F21" s="3">
        <f t="shared" si="3"/>
        <v>0</v>
      </c>
      <c r="G21" s="3">
        <f t="shared" si="4"/>
        <v>0</v>
      </c>
      <c r="H21" s="3">
        <f t="shared" si="5"/>
        <v>0</v>
      </c>
      <c r="I21" s="40"/>
      <c r="J21" s="39"/>
    </row>
    <row r="22" spans="1:10" x14ac:dyDescent="0.2">
      <c r="A22" s="1" t="s">
        <v>314</v>
      </c>
      <c r="B22" s="4" t="s">
        <v>0</v>
      </c>
      <c r="C22" s="39">
        <v>30</v>
      </c>
      <c r="D22" s="40"/>
      <c r="E22" s="41"/>
      <c r="F22" s="3">
        <f t="shared" si="3"/>
        <v>0</v>
      </c>
      <c r="G22" s="3">
        <f t="shared" si="4"/>
        <v>0</v>
      </c>
      <c r="H22" s="3">
        <f t="shared" si="5"/>
        <v>0</v>
      </c>
      <c r="I22" s="40"/>
      <c r="J22" s="39"/>
    </row>
    <row r="23" spans="1:10" x14ac:dyDescent="0.2">
      <c r="A23" s="1" t="s">
        <v>315</v>
      </c>
      <c r="B23" s="4" t="s">
        <v>0</v>
      </c>
      <c r="C23" s="39">
        <v>10</v>
      </c>
      <c r="D23" s="40"/>
      <c r="E23" s="41"/>
      <c r="F23" s="3">
        <f t="shared" si="3"/>
        <v>0</v>
      </c>
      <c r="G23" s="3">
        <f t="shared" si="4"/>
        <v>0</v>
      </c>
      <c r="H23" s="3">
        <f t="shared" si="5"/>
        <v>0</v>
      </c>
      <c r="I23" s="40"/>
      <c r="J23" s="39"/>
    </row>
    <row r="24" spans="1:10" x14ac:dyDescent="0.2">
      <c r="A24" s="1" t="s">
        <v>36</v>
      </c>
      <c r="B24" s="4" t="s">
        <v>0</v>
      </c>
      <c r="C24" s="39">
        <v>35</v>
      </c>
      <c r="D24" s="40"/>
      <c r="E24" s="41"/>
      <c r="F24" s="3">
        <f t="shared" si="3"/>
        <v>0</v>
      </c>
      <c r="G24" s="3">
        <f t="shared" si="4"/>
        <v>0</v>
      </c>
      <c r="H24" s="3">
        <f t="shared" si="5"/>
        <v>0</v>
      </c>
      <c r="I24" s="40"/>
      <c r="J24" s="39"/>
    </row>
    <row r="25" spans="1:10" x14ac:dyDescent="0.2">
      <c r="A25" s="1" t="s">
        <v>35</v>
      </c>
      <c r="B25" s="4" t="s">
        <v>0</v>
      </c>
      <c r="C25" s="39">
        <v>25</v>
      </c>
      <c r="D25" s="40"/>
      <c r="E25" s="41"/>
      <c r="F25" s="3">
        <f t="shared" si="3"/>
        <v>0</v>
      </c>
      <c r="G25" s="3">
        <f t="shared" si="4"/>
        <v>0</v>
      </c>
      <c r="H25" s="3">
        <f t="shared" si="5"/>
        <v>0</v>
      </c>
      <c r="I25" s="40"/>
      <c r="J25" s="39"/>
    </row>
    <row r="26" spans="1:10" x14ac:dyDescent="0.2">
      <c r="A26" s="1" t="s">
        <v>34</v>
      </c>
      <c r="B26" s="4" t="s">
        <v>0</v>
      </c>
      <c r="C26" s="39">
        <v>205</v>
      </c>
      <c r="D26" s="40"/>
      <c r="E26" s="41"/>
      <c r="F26" s="3">
        <f t="shared" si="3"/>
        <v>0</v>
      </c>
      <c r="G26" s="3">
        <f t="shared" si="4"/>
        <v>0</v>
      </c>
      <c r="H26" s="3">
        <f t="shared" si="5"/>
        <v>0</v>
      </c>
      <c r="I26" s="40"/>
      <c r="J26" s="39"/>
    </row>
    <row r="27" spans="1:10" ht="25.5" x14ac:dyDescent="0.2">
      <c r="A27" s="6" t="s">
        <v>84</v>
      </c>
      <c r="B27" s="5" t="s">
        <v>0</v>
      </c>
      <c r="C27" s="24">
        <v>20</v>
      </c>
      <c r="D27" s="25"/>
      <c r="E27" s="26"/>
      <c r="F27" s="3">
        <f t="shared" si="3"/>
        <v>0</v>
      </c>
      <c r="G27" s="3">
        <f t="shared" si="4"/>
        <v>0</v>
      </c>
      <c r="H27" s="3">
        <f t="shared" si="5"/>
        <v>0</v>
      </c>
      <c r="I27" s="25"/>
      <c r="J27" s="24"/>
    </row>
    <row r="28" spans="1:10" ht="25.5" x14ac:dyDescent="0.2">
      <c r="A28" s="6" t="s">
        <v>83</v>
      </c>
      <c r="B28" s="5" t="s">
        <v>0</v>
      </c>
      <c r="C28" s="24">
        <v>20</v>
      </c>
      <c r="D28" s="25"/>
      <c r="E28" s="26"/>
      <c r="F28" s="3">
        <f t="shared" si="3"/>
        <v>0</v>
      </c>
      <c r="G28" s="3">
        <f t="shared" si="4"/>
        <v>0</v>
      </c>
      <c r="H28" s="3">
        <f t="shared" si="5"/>
        <v>0</v>
      </c>
      <c r="I28" s="25"/>
      <c r="J28" s="24"/>
    </row>
    <row r="29" spans="1:10" x14ac:dyDescent="0.2">
      <c r="A29" s="1" t="s">
        <v>357</v>
      </c>
      <c r="B29" s="4" t="s">
        <v>0</v>
      </c>
      <c r="C29" s="39">
        <v>4</v>
      </c>
      <c r="D29" s="40"/>
      <c r="E29" s="41"/>
      <c r="F29" s="3">
        <f t="shared" si="3"/>
        <v>0</v>
      </c>
      <c r="G29" s="3">
        <f t="shared" si="4"/>
        <v>0</v>
      </c>
      <c r="H29" s="3">
        <f t="shared" si="5"/>
        <v>0</v>
      </c>
      <c r="I29" s="40"/>
      <c r="J29" s="39"/>
    </row>
    <row r="30" spans="1:10" x14ac:dyDescent="0.2">
      <c r="A30" s="6" t="s">
        <v>82</v>
      </c>
      <c r="B30" s="5" t="s">
        <v>0</v>
      </c>
      <c r="C30" s="24">
        <v>43</v>
      </c>
      <c r="D30" s="25"/>
      <c r="E30" s="26"/>
      <c r="F30" s="3">
        <f t="shared" si="3"/>
        <v>0</v>
      </c>
      <c r="G30" s="3">
        <f t="shared" si="4"/>
        <v>0</v>
      </c>
      <c r="H30" s="3">
        <f t="shared" si="5"/>
        <v>0</v>
      </c>
      <c r="I30" s="25"/>
      <c r="J30" s="24"/>
    </row>
    <row r="31" spans="1:10" x14ac:dyDescent="0.2">
      <c r="A31" s="6" t="s">
        <v>313</v>
      </c>
      <c r="B31" s="5" t="s">
        <v>0</v>
      </c>
      <c r="C31" s="24">
        <v>16</v>
      </c>
      <c r="D31" s="25"/>
      <c r="E31" s="26"/>
      <c r="F31" s="3">
        <f t="shared" si="3"/>
        <v>0</v>
      </c>
      <c r="G31" s="3">
        <f t="shared" si="4"/>
        <v>0</v>
      </c>
      <c r="H31" s="3">
        <f t="shared" si="5"/>
        <v>0</v>
      </c>
      <c r="I31" s="25"/>
      <c r="J31" s="24"/>
    </row>
    <row r="32" spans="1:10" ht="25.5" x14ac:dyDescent="0.2">
      <c r="A32" s="1" t="s">
        <v>33</v>
      </c>
      <c r="B32" s="4" t="s">
        <v>0</v>
      </c>
      <c r="C32" s="39">
        <v>2</v>
      </c>
      <c r="D32" s="40"/>
      <c r="E32" s="41"/>
      <c r="F32" s="3">
        <f t="shared" si="3"/>
        <v>0</v>
      </c>
      <c r="G32" s="3">
        <f t="shared" si="4"/>
        <v>0</v>
      </c>
      <c r="H32" s="3">
        <f t="shared" si="5"/>
        <v>0</v>
      </c>
      <c r="I32" s="40"/>
      <c r="J32" s="39"/>
    </row>
    <row r="33" spans="1:10" x14ac:dyDescent="0.2">
      <c r="A33" s="1" t="s">
        <v>32</v>
      </c>
      <c r="B33" s="4" t="s">
        <v>0</v>
      </c>
      <c r="C33" s="39">
        <v>25</v>
      </c>
      <c r="D33" s="40"/>
      <c r="E33" s="41"/>
      <c r="F33" s="3">
        <f t="shared" si="3"/>
        <v>0</v>
      </c>
      <c r="G33" s="3">
        <f t="shared" si="4"/>
        <v>0</v>
      </c>
      <c r="H33" s="3">
        <f t="shared" si="5"/>
        <v>0</v>
      </c>
      <c r="I33" s="40"/>
      <c r="J33" s="39"/>
    </row>
    <row r="34" spans="1:10" ht="25.5" x14ac:dyDescent="0.2">
      <c r="A34" s="6" t="s">
        <v>81</v>
      </c>
      <c r="B34" s="5" t="s">
        <v>39</v>
      </c>
      <c r="C34" s="24">
        <v>159</v>
      </c>
      <c r="D34" s="25"/>
      <c r="E34" s="26"/>
      <c r="F34" s="3">
        <f t="shared" si="3"/>
        <v>0</v>
      </c>
      <c r="G34" s="3">
        <f t="shared" si="4"/>
        <v>0</v>
      </c>
      <c r="H34" s="3">
        <f t="shared" si="5"/>
        <v>0</v>
      </c>
      <c r="I34" s="25"/>
      <c r="J34" s="24"/>
    </row>
    <row r="35" spans="1:10" x14ac:dyDescent="0.2">
      <c r="A35" s="1" t="s">
        <v>31</v>
      </c>
      <c r="B35" s="4" t="s">
        <v>0</v>
      </c>
      <c r="C35" s="39">
        <v>45</v>
      </c>
      <c r="D35" s="40"/>
      <c r="E35" s="41"/>
      <c r="F35" s="3">
        <f t="shared" si="3"/>
        <v>0</v>
      </c>
      <c r="G35" s="3">
        <f t="shared" si="4"/>
        <v>0</v>
      </c>
      <c r="H35" s="3">
        <f t="shared" si="5"/>
        <v>0</v>
      </c>
      <c r="I35" s="40"/>
      <c r="J35" s="39"/>
    </row>
    <row r="36" spans="1:10" x14ac:dyDescent="0.2">
      <c r="A36" s="1" t="s">
        <v>30</v>
      </c>
      <c r="B36" s="4" t="s">
        <v>0</v>
      </c>
      <c r="C36" s="39">
        <v>50</v>
      </c>
      <c r="D36" s="40"/>
      <c r="E36" s="41"/>
      <c r="F36" s="3">
        <f t="shared" si="3"/>
        <v>0</v>
      </c>
      <c r="G36" s="3">
        <f t="shared" si="4"/>
        <v>0</v>
      </c>
      <c r="H36" s="3">
        <f t="shared" si="5"/>
        <v>0</v>
      </c>
      <c r="I36" s="40"/>
      <c r="J36" s="39"/>
    </row>
    <row r="37" spans="1:10" ht="25.5" x14ac:dyDescent="0.2">
      <c r="A37" s="1" t="s">
        <v>72</v>
      </c>
      <c r="B37" s="4" t="s">
        <v>0</v>
      </c>
      <c r="C37" s="39">
        <v>251</v>
      </c>
      <c r="D37" s="40"/>
      <c r="E37" s="41"/>
      <c r="F37" s="3">
        <f t="shared" si="3"/>
        <v>0</v>
      </c>
      <c r="G37" s="3">
        <f t="shared" si="4"/>
        <v>0</v>
      </c>
      <c r="H37" s="3">
        <f t="shared" si="5"/>
        <v>0</v>
      </c>
      <c r="I37" s="40"/>
      <c r="J37" s="39"/>
    </row>
    <row r="38" spans="1:10" ht="26.25" thickBot="1" x14ac:dyDescent="0.25">
      <c r="A38" s="1" t="s">
        <v>71</v>
      </c>
      <c r="B38" s="4" t="s">
        <v>0</v>
      </c>
      <c r="C38" s="39">
        <v>65</v>
      </c>
      <c r="D38" s="40"/>
      <c r="E38" s="41"/>
      <c r="F38" s="3">
        <f t="shared" si="3"/>
        <v>0</v>
      </c>
      <c r="G38" s="3">
        <f t="shared" si="4"/>
        <v>0</v>
      </c>
      <c r="H38" s="3">
        <f t="shared" si="5"/>
        <v>0</v>
      </c>
      <c r="I38" s="40"/>
      <c r="J38" s="39"/>
    </row>
    <row r="39" spans="1:10" ht="13.5" thickBot="1" x14ac:dyDescent="0.25">
      <c r="G39" s="10">
        <f>SUM(G2:G38)</f>
        <v>0</v>
      </c>
      <c r="H39" s="11">
        <f>SUM(H2:H38)</f>
        <v>0</v>
      </c>
      <c r="I39" s="73"/>
    </row>
  </sheetData>
  <sheetProtection algorithmName="SHA-512" hashValue="lhzWlkpMiipvTbTmgBl0qjkjnJi0FrFo3M44v/W2Aq09CQFfHagzTvSIaQvfO6a4SRN8pCqutb8jX6nn/RicMA==" saltValue="Pzu4cXiOQLEjo5lPc82sTQ==" spinCount="100000" sheet="1" objects="1" scenarios="1"/>
  <pageMargins left="0.25" right="0.25" top="0.75" bottom="0.75" header="0.3" footer="0.3"/>
  <pageSetup paperSize="9" scale="93" orientation="landscape" r:id="rId1"/>
  <headerFooter>
    <oddHeader>&amp;LPowiatowe Centrum Zdrowia w Brzezinach Sp. z o. o.
ul. Marii Skłodowskiej - Curie 6, 95-060 Brzeziny
&amp;CFormularz asortymentowo – cenowy&amp;Rzałącznik nr 1
pakiet 4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J11"/>
  <sheetViews>
    <sheetView zoomScaleNormal="100" workbookViewId="0">
      <selection activeCell="D2" sqref="D2"/>
    </sheetView>
  </sheetViews>
  <sheetFormatPr defaultRowHeight="12.75" x14ac:dyDescent="0.2"/>
  <cols>
    <col min="1" max="1" width="53.7109375" style="38" customWidth="1"/>
    <col min="2" max="2" width="7.7109375" style="93" customWidth="1"/>
    <col min="3" max="5" width="7.7109375" style="38" customWidth="1"/>
    <col min="6" max="6" width="9.7109375" style="38" customWidth="1"/>
    <col min="7" max="9" width="12.7109375" style="38" customWidth="1"/>
    <col min="10" max="10" width="20.7109375" style="38" customWidth="1"/>
    <col min="11" max="16384" width="9.140625" style="38"/>
  </cols>
  <sheetData>
    <row r="1" spans="1:10" ht="54" customHeight="1" x14ac:dyDescent="0.2">
      <c r="A1" s="36" t="s">
        <v>8</v>
      </c>
      <c r="B1" s="36" t="s">
        <v>7</v>
      </c>
      <c r="C1" s="36" t="s">
        <v>6</v>
      </c>
      <c r="D1" s="37" t="s">
        <v>5</v>
      </c>
      <c r="E1" s="36" t="s">
        <v>4</v>
      </c>
      <c r="F1" s="37" t="s">
        <v>3</v>
      </c>
      <c r="G1" s="37" t="s">
        <v>2</v>
      </c>
      <c r="H1" s="37" t="s">
        <v>1</v>
      </c>
      <c r="I1" s="20" t="s">
        <v>329</v>
      </c>
      <c r="J1" s="62" t="s">
        <v>14</v>
      </c>
    </row>
    <row r="2" spans="1:10" x14ac:dyDescent="0.2">
      <c r="A2" s="89" t="s">
        <v>105</v>
      </c>
      <c r="B2" s="90" t="s">
        <v>39</v>
      </c>
      <c r="C2" s="89">
        <v>1</v>
      </c>
      <c r="D2" s="25"/>
      <c r="E2" s="26"/>
      <c r="F2" s="91">
        <f t="shared" ref="F2:F10" si="0">D2*E2+D2</f>
        <v>0</v>
      </c>
      <c r="G2" s="91">
        <f t="shared" ref="G2:G10" si="1">D2*C2</f>
        <v>0</v>
      </c>
      <c r="H2" s="91">
        <f t="shared" ref="H2:H10" si="2">F2*C2</f>
        <v>0</v>
      </c>
      <c r="I2" s="25"/>
      <c r="J2" s="24"/>
    </row>
    <row r="3" spans="1:10" x14ac:dyDescent="0.2">
      <c r="A3" s="89" t="s">
        <v>104</v>
      </c>
      <c r="B3" s="90" t="s">
        <v>39</v>
      </c>
      <c r="C3" s="89">
        <v>1</v>
      </c>
      <c r="D3" s="25"/>
      <c r="E3" s="26"/>
      <c r="F3" s="91">
        <f t="shared" si="0"/>
        <v>0</v>
      </c>
      <c r="G3" s="91">
        <f t="shared" si="1"/>
        <v>0</v>
      </c>
      <c r="H3" s="91">
        <f t="shared" si="2"/>
        <v>0</v>
      </c>
      <c r="I3" s="25"/>
      <c r="J3" s="24"/>
    </row>
    <row r="4" spans="1:10" x14ac:dyDescent="0.2">
      <c r="A4" s="89" t="s">
        <v>103</v>
      </c>
      <c r="B4" s="90" t="s">
        <v>39</v>
      </c>
      <c r="C4" s="89">
        <v>1</v>
      </c>
      <c r="D4" s="25"/>
      <c r="E4" s="26"/>
      <c r="F4" s="91">
        <f t="shared" si="0"/>
        <v>0</v>
      </c>
      <c r="G4" s="91">
        <f t="shared" si="1"/>
        <v>0</v>
      </c>
      <c r="H4" s="91">
        <f t="shared" si="2"/>
        <v>0</v>
      </c>
      <c r="I4" s="25"/>
      <c r="J4" s="24"/>
    </row>
    <row r="5" spans="1:10" x14ac:dyDescent="0.2">
      <c r="A5" s="89" t="s">
        <v>102</v>
      </c>
      <c r="B5" s="90" t="s">
        <v>39</v>
      </c>
      <c r="C5" s="89">
        <v>1</v>
      </c>
      <c r="D5" s="25"/>
      <c r="E5" s="26"/>
      <c r="F5" s="91">
        <f t="shared" si="0"/>
        <v>0</v>
      </c>
      <c r="G5" s="91">
        <f t="shared" si="1"/>
        <v>0</v>
      </c>
      <c r="H5" s="91">
        <f t="shared" si="2"/>
        <v>0</v>
      </c>
      <c r="I5" s="25"/>
      <c r="J5" s="24"/>
    </row>
    <row r="6" spans="1:10" x14ac:dyDescent="0.2">
      <c r="A6" s="89" t="s">
        <v>101</v>
      </c>
      <c r="B6" s="90" t="s">
        <v>39</v>
      </c>
      <c r="C6" s="89">
        <v>4</v>
      </c>
      <c r="D6" s="25"/>
      <c r="E6" s="26"/>
      <c r="F6" s="91">
        <f t="shared" si="0"/>
        <v>0</v>
      </c>
      <c r="G6" s="91">
        <f t="shared" si="1"/>
        <v>0</v>
      </c>
      <c r="H6" s="91">
        <f t="shared" si="2"/>
        <v>0</v>
      </c>
      <c r="I6" s="25"/>
      <c r="J6" s="24"/>
    </row>
    <row r="7" spans="1:10" x14ac:dyDescent="0.2">
      <c r="A7" s="89" t="s">
        <v>100</v>
      </c>
      <c r="B7" s="90" t="s">
        <v>39</v>
      </c>
      <c r="C7" s="89">
        <v>1</v>
      </c>
      <c r="D7" s="25"/>
      <c r="E7" s="26"/>
      <c r="F7" s="91">
        <f t="shared" si="0"/>
        <v>0</v>
      </c>
      <c r="G7" s="91">
        <f t="shared" si="1"/>
        <v>0</v>
      </c>
      <c r="H7" s="91">
        <f t="shared" si="2"/>
        <v>0</v>
      </c>
      <c r="I7" s="25"/>
      <c r="J7" s="24"/>
    </row>
    <row r="8" spans="1:10" x14ac:dyDescent="0.2">
      <c r="A8" s="89" t="s">
        <v>99</v>
      </c>
      <c r="B8" s="90" t="s">
        <v>39</v>
      </c>
      <c r="C8" s="89">
        <v>5</v>
      </c>
      <c r="D8" s="25"/>
      <c r="E8" s="26"/>
      <c r="F8" s="91">
        <f t="shared" si="0"/>
        <v>0</v>
      </c>
      <c r="G8" s="91">
        <f t="shared" si="1"/>
        <v>0</v>
      </c>
      <c r="H8" s="91">
        <f t="shared" si="2"/>
        <v>0</v>
      </c>
      <c r="I8" s="25"/>
      <c r="J8" s="24"/>
    </row>
    <row r="9" spans="1:10" x14ac:dyDescent="0.2">
      <c r="A9" s="89" t="s">
        <v>98</v>
      </c>
      <c r="B9" s="90" t="s">
        <v>39</v>
      </c>
      <c r="C9" s="89">
        <v>5</v>
      </c>
      <c r="D9" s="25"/>
      <c r="E9" s="26"/>
      <c r="F9" s="91">
        <f t="shared" si="0"/>
        <v>0</v>
      </c>
      <c r="G9" s="91">
        <f t="shared" si="1"/>
        <v>0</v>
      </c>
      <c r="H9" s="91">
        <f t="shared" si="2"/>
        <v>0</v>
      </c>
      <c r="I9" s="25"/>
      <c r="J9" s="24"/>
    </row>
    <row r="10" spans="1:10" ht="13.5" thickBot="1" x14ac:dyDescent="0.25">
      <c r="A10" s="89" t="s">
        <v>97</v>
      </c>
      <c r="B10" s="90" t="s">
        <v>39</v>
      </c>
      <c r="C10" s="89">
        <v>4</v>
      </c>
      <c r="D10" s="25"/>
      <c r="E10" s="26"/>
      <c r="F10" s="91">
        <f t="shared" si="0"/>
        <v>0</v>
      </c>
      <c r="G10" s="92">
        <f t="shared" si="1"/>
        <v>0</v>
      </c>
      <c r="H10" s="92">
        <f t="shared" si="2"/>
        <v>0</v>
      </c>
      <c r="I10" s="25"/>
      <c r="J10" s="24"/>
    </row>
    <row r="11" spans="1:10" ht="13.5" thickBot="1" x14ac:dyDescent="0.25">
      <c r="G11" s="94">
        <f>SUM(G2:G10)</f>
        <v>0</v>
      </c>
      <c r="H11" s="95">
        <f>SUM(H2:H10)</f>
        <v>0</v>
      </c>
      <c r="I11" s="96"/>
    </row>
  </sheetData>
  <sheetProtection algorithmName="SHA-512" hashValue="LhjT5GBIMbSGYdMpR95u8C9BqY/KURiez11jVGibnG7tOwphxf68ZwojihoSylfUc8Wwc5GDHkLUin/m3+5TZg==" saltValue="u5LetxZycFShK7GVU5uIIw==" spinCount="100000" sheet="1" objects="1" scenarios="1"/>
  <pageMargins left="0.25" right="0.25" top="0.75" bottom="0.75" header="0.3" footer="0.3"/>
  <pageSetup paperSize="9" scale="95" orientation="landscape" r:id="rId1"/>
  <headerFooter>
    <oddHeader>&amp;LPowiatowe Centrum Zdrowia w Brzezinach Sp. z o. o.
ul. Marii Skłodowskiej - Curie 6, 95-060 Brzeziny
&amp;CFormularz asortymentowo – cenowy&amp;Rzałącznik nr 1
pakiet 5</oddHeader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J18"/>
  <sheetViews>
    <sheetView zoomScaleNormal="100" workbookViewId="0">
      <selection activeCell="D2" sqref="D2"/>
    </sheetView>
  </sheetViews>
  <sheetFormatPr defaultRowHeight="12.75" x14ac:dyDescent="0.2"/>
  <cols>
    <col min="1" max="1" width="53.7109375" style="63" customWidth="1"/>
    <col min="2" max="2" width="7.7109375" style="68" customWidth="1"/>
    <col min="3" max="5" width="7.7109375" style="63" customWidth="1"/>
    <col min="6" max="6" width="9.7109375" style="63" customWidth="1"/>
    <col min="7" max="9" width="12.7109375" style="63" customWidth="1"/>
    <col min="10" max="10" width="20.7109375" style="63" customWidth="1"/>
    <col min="11" max="16384" width="9.140625" style="63"/>
  </cols>
  <sheetData>
    <row r="1" spans="1:10" ht="54" customHeight="1" x14ac:dyDescent="0.2">
      <c r="A1" s="62" t="s">
        <v>8</v>
      </c>
      <c r="B1" s="36" t="s">
        <v>7</v>
      </c>
      <c r="C1" s="36" t="s">
        <v>6</v>
      </c>
      <c r="D1" s="37" t="s">
        <v>5</v>
      </c>
      <c r="E1" s="36" t="s">
        <v>4</v>
      </c>
      <c r="F1" s="37" t="s">
        <v>3</v>
      </c>
      <c r="G1" s="37" t="s">
        <v>2</v>
      </c>
      <c r="H1" s="37" t="s">
        <v>1</v>
      </c>
      <c r="I1" s="20" t="s">
        <v>329</v>
      </c>
      <c r="J1" s="36" t="s">
        <v>14</v>
      </c>
    </row>
    <row r="2" spans="1:10" x14ac:dyDescent="0.2">
      <c r="A2" s="64" t="s">
        <v>121</v>
      </c>
      <c r="B2" s="65" t="s">
        <v>0</v>
      </c>
      <c r="C2" s="64">
        <v>56</v>
      </c>
      <c r="D2" s="29"/>
      <c r="E2" s="30"/>
      <c r="F2" s="66">
        <f t="shared" ref="F2:F17" si="0">D2*E2+D2</f>
        <v>0</v>
      </c>
      <c r="G2" s="66">
        <f t="shared" ref="G2:G17" si="1">D2*C2</f>
        <v>0</v>
      </c>
      <c r="H2" s="66">
        <f t="shared" ref="H2:H17" si="2">F2*C2</f>
        <v>0</v>
      </c>
      <c r="I2" s="29"/>
      <c r="J2" s="28"/>
    </row>
    <row r="3" spans="1:10" x14ac:dyDescent="0.2">
      <c r="A3" s="64" t="s">
        <v>120</v>
      </c>
      <c r="B3" s="65" t="s">
        <v>0</v>
      </c>
      <c r="C3" s="64">
        <v>90</v>
      </c>
      <c r="D3" s="29"/>
      <c r="E3" s="30"/>
      <c r="F3" s="66">
        <f t="shared" si="0"/>
        <v>0</v>
      </c>
      <c r="G3" s="66">
        <f t="shared" si="1"/>
        <v>0</v>
      </c>
      <c r="H3" s="66">
        <f t="shared" si="2"/>
        <v>0</v>
      </c>
      <c r="I3" s="29"/>
      <c r="J3" s="28"/>
    </row>
    <row r="4" spans="1:10" x14ac:dyDescent="0.2">
      <c r="A4" s="64" t="s">
        <v>119</v>
      </c>
      <c r="B4" s="65" t="s">
        <v>39</v>
      </c>
      <c r="C4" s="64">
        <v>26</v>
      </c>
      <c r="D4" s="29"/>
      <c r="E4" s="30"/>
      <c r="F4" s="66">
        <f t="shared" si="0"/>
        <v>0</v>
      </c>
      <c r="G4" s="66">
        <f t="shared" si="1"/>
        <v>0</v>
      </c>
      <c r="H4" s="66">
        <f t="shared" si="2"/>
        <v>0</v>
      </c>
      <c r="I4" s="29"/>
      <c r="J4" s="28"/>
    </row>
    <row r="5" spans="1:10" x14ac:dyDescent="0.2">
      <c r="A5" s="64" t="s">
        <v>118</v>
      </c>
      <c r="B5" s="65" t="s">
        <v>0</v>
      </c>
      <c r="C5" s="64">
        <v>53</v>
      </c>
      <c r="D5" s="29"/>
      <c r="E5" s="30"/>
      <c r="F5" s="66">
        <f t="shared" si="0"/>
        <v>0</v>
      </c>
      <c r="G5" s="66">
        <f t="shared" si="1"/>
        <v>0</v>
      </c>
      <c r="H5" s="66">
        <f t="shared" si="2"/>
        <v>0</v>
      </c>
      <c r="I5" s="29"/>
      <c r="J5" s="28"/>
    </row>
    <row r="6" spans="1:10" x14ac:dyDescent="0.2">
      <c r="A6" s="64" t="s">
        <v>117</v>
      </c>
      <c r="B6" s="65" t="s">
        <v>0</v>
      </c>
      <c r="C6" s="64">
        <v>95</v>
      </c>
      <c r="D6" s="29"/>
      <c r="E6" s="30"/>
      <c r="F6" s="66">
        <f t="shared" si="0"/>
        <v>0</v>
      </c>
      <c r="G6" s="66">
        <f t="shared" si="1"/>
        <v>0</v>
      </c>
      <c r="H6" s="66">
        <f t="shared" si="2"/>
        <v>0</v>
      </c>
      <c r="I6" s="29"/>
      <c r="J6" s="28"/>
    </row>
    <row r="7" spans="1:10" x14ac:dyDescent="0.2">
      <c r="A7" s="64" t="s">
        <v>116</v>
      </c>
      <c r="B7" s="65" t="s">
        <v>0</v>
      </c>
      <c r="C7" s="64">
        <v>61</v>
      </c>
      <c r="D7" s="29"/>
      <c r="E7" s="30"/>
      <c r="F7" s="66">
        <f t="shared" si="0"/>
        <v>0</v>
      </c>
      <c r="G7" s="66">
        <f t="shared" si="1"/>
        <v>0</v>
      </c>
      <c r="H7" s="66">
        <f t="shared" si="2"/>
        <v>0</v>
      </c>
      <c r="I7" s="29"/>
      <c r="J7" s="28"/>
    </row>
    <row r="8" spans="1:10" x14ac:dyDescent="0.2">
      <c r="A8" s="64" t="s">
        <v>115</v>
      </c>
      <c r="B8" s="65" t="s">
        <v>0</v>
      </c>
      <c r="C8" s="64">
        <v>53</v>
      </c>
      <c r="D8" s="29"/>
      <c r="E8" s="30"/>
      <c r="F8" s="66">
        <f t="shared" si="0"/>
        <v>0</v>
      </c>
      <c r="G8" s="66">
        <f t="shared" si="1"/>
        <v>0</v>
      </c>
      <c r="H8" s="66">
        <f t="shared" si="2"/>
        <v>0</v>
      </c>
      <c r="I8" s="29"/>
      <c r="J8" s="28"/>
    </row>
    <row r="9" spans="1:10" x14ac:dyDescent="0.2">
      <c r="A9" s="64" t="s">
        <v>114</v>
      </c>
      <c r="B9" s="65" t="s">
        <v>0</v>
      </c>
      <c r="C9" s="64">
        <v>94</v>
      </c>
      <c r="D9" s="29"/>
      <c r="E9" s="30"/>
      <c r="F9" s="66">
        <f t="shared" si="0"/>
        <v>0</v>
      </c>
      <c r="G9" s="66">
        <f t="shared" si="1"/>
        <v>0</v>
      </c>
      <c r="H9" s="66">
        <f t="shared" si="2"/>
        <v>0</v>
      </c>
      <c r="I9" s="29"/>
      <c r="J9" s="28"/>
    </row>
    <row r="10" spans="1:10" x14ac:dyDescent="0.2">
      <c r="A10" s="64" t="s">
        <v>113</v>
      </c>
      <c r="B10" s="65" t="s">
        <v>0</v>
      </c>
      <c r="C10" s="64">
        <v>11</v>
      </c>
      <c r="D10" s="29"/>
      <c r="E10" s="30"/>
      <c r="F10" s="66">
        <f t="shared" si="0"/>
        <v>0</v>
      </c>
      <c r="G10" s="66">
        <f t="shared" si="1"/>
        <v>0</v>
      </c>
      <c r="H10" s="66">
        <f t="shared" si="2"/>
        <v>0</v>
      </c>
      <c r="I10" s="29"/>
      <c r="J10" s="28"/>
    </row>
    <row r="11" spans="1:10" x14ac:dyDescent="0.2">
      <c r="A11" s="64" t="s">
        <v>112</v>
      </c>
      <c r="B11" s="65" t="s">
        <v>0</v>
      </c>
      <c r="C11" s="64">
        <v>630</v>
      </c>
      <c r="D11" s="29"/>
      <c r="E11" s="30"/>
      <c r="F11" s="66">
        <f t="shared" si="0"/>
        <v>0</v>
      </c>
      <c r="G11" s="66">
        <f t="shared" si="1"/>
        <v>0</v>
      </c>
      <c r="H11" s="66">
        <f t="shared" si="2"/>
        <v>0</v>
      </c>
      <c r="I11" s="29"/>
      <c r="J11" s="28"/>
    </row>
    <row r="12" spans="1:10" x14ac:dyDescent="0.2">
      <c r="A12" s="64" t="s">
        <v>111</v>
      </c>
      <c r="B12" s="65" t="s">
        <v>0</v>
      </c>
      <c r="C12" s="64">
        <v>165</v>
      </c>
      <c r="D12" s="29"/>
      <c r="E12" s="30"/>
      <c r="F12" s="66">
        <f t="shared" si="0"/>
        <v>0</v>
      </c>
      <c r="G12" s="66">
        <f t="shared" si="1"/>
        <v>0</v>
      </c>
      <c r="H12" s="66">
        <f t="shared" si="2"/>
        <v>0</v>
      </c>
      <c r="I12" s="29"/>
      <c r="J12" s="28"/>
    </row>
    <row r="13" spans="1:10" x14ac:dyDescent="0.2">
      <c r="A13" s="64" t="s">
        <v>110</v>
      </c>
      <c r="B13" s="65" t="s">
        <v>0</v>
      </c>
      <c r="C13" s="64">
        <v>285</v>
      </c>
      <c r="D13" s="29"/>
      <c r="E13" s="30"/>
      <c r="F13" s="66">
        <f t="shared" si="0"/>
        <v>0</v>
      </c>
      <c r="G13" s="66">
        <f t="shared" si="1"/>
        <v>0</v>
      </c>
      <c r="H13" s="66">
        <f t="shared" si="2"/>
        <v>0</v>
      </c>
      <c r="I13" s="29"/>
      <c r="J13" s="28"/>
    </row>
    <row r="14" spans="1:10" x14ac:dyDescent="0.2">
      <c r="A14" s="64" t="s">
        <v>109</v>
      </c>
      <c r="B14" s="65" t="s">
        <v>0</v>
      </c>
      <c r="C14" s="64">
        <v>135</v>
      </c>
      <c r="D14" s="29"/>
      <c r="E14" s="30"/>
      <c r="F14" s="66">
        <f t="shared" si="0"/>
        <v>0</v>
      </c>
      <c r="G14" s="66">
        <f t="shared" si="1"/>
        <v>0</v>
      </c>
      <c r="H14" s="66">
        <f t="shared" si="2"/>
        <v>0</v>
      </c>
      <c r="I14" s="29"/>
      <c r="J14" s="28"/>
    </row>
    <row r="15" spans="1:10" x14ac:dyDescent="0.2">
      <c r="A15" s="64" t="s">
        <v>108</v>
      </c>
      <c r="B15" s="65" t="s">
        <v>39</v>
      </c>
      <c r="C15" s="64">
        <v>69</v>
      </c>
      <c r="D15" s="29"/>
      <c r="E15" s="30"/>
      <c r="F15" s="66">
        <f t="shared" si="0"/>
        <v>0</v>
      </c>
      <c r="G15" s="66">
        <f t="shared" si="1"/>
        <v>0</v>
      </c>
      <c r="H15" s="66">
        <f t="shared" si="2"/>
        <v>0</v>
      </c>
      <c r="I15" s="29"/>
      <c r="J15" s="28"/>
    </row>
    <row r="16" spans="1:10" x14ac:dyDescent="0.2">
      <c r="A16" s="64" t="s">
        <v>107</v>
      </c>
      <c r="B16" s="65" t="s">
        <v>0</v>
      </c>
      <c r="C16" s="64">
        <v>285</v>
      </c>
      <c r="D16" s="29"/>
      <c r="E16" s="30"/>
      <c r="F16" s="66">
        <f t="shared" si="0"/>
        <v>0</v>
      </c>
      <c r="G16" s="66">
        <f t="shared" si="1"/>
        <v>0</v>
      </c>
      <c r="H16" s="66">
        <f t="shared" si="2"/>
        <v>0</v>
      </c>
      <c r="I16" s="29"/>
      <c r="J16" s="28"/>
    </row>
    <row r="17" spans="1:10" ht="13.5" thickBot="1" x14ac:dyDescent="0.25">
      <c r="A17" s="64" t="s">
        <v>106</v>
      </c>
      <c r="B17" s="65" t="s">
        <v>0</v>
      </c>
      <c r="C17" s="64">
        <v>300</v>
      </c>
      <c r="D17" s="29"/>
      <c r="E17" s="30"/>
      <c r="F17" s="66">
        <f t="shared" si="0"/>
        <v>0</v>
      </c>
      <c r="G17" s="67">
        <f t="shared" si="1"/>
        <v>0</v>
      </c>
      <c r="H17" s="67">
        <f t="shared" si="2"/>
        <v>0</v>
      </c>
      <c r="I17" s="29"/>
      <c r="J17" s="28"/>
    </row>
    <row r="18" spans="1:10" ht="13.5" thickBot="1" x14ac:dyDescent="0.25">
      <c r="G18" s="69">
        <f>SUM(G2:G17)</f>
        <v>0</v>
      </c>
      <c r="H18" s="70">
        <f>SUM(H2:H17)</f>
        <v>0</v>
      </c>
      <c r="I18" s="71"/>
    </row>
  </sheetData>
  <sheetProtection algorithmName="SHA-512" hashValue="mNSQZJhEmb46mUdtCqgYAWLeihKbhjPIda/KIiq1+4Ln9hLJ1NCFG7lVXMpAaBtfWdqYrOeZpgwLymkHY0K+UQ==" saltValue="6Tj0MQiKlxeBpzlg3OcbSQ==" spinCount="100000" sheet="1" objects="1" scenarios="1"/>
  <pageMargins left="0.25" right="0.25" top="0.75" bottom="0.75" header="0.3" footer="0.3"/>
  <pageSetup paperSize="9" scale="95" orientation="landscape" r:id="rId1"/>
  <headerFooter>
    <oddHeader>&amp;LPowiatowe Centrum Zdrowia w Brzezinach Sp. z o. o.
ul. Marii Skłodowskiej - Curie 6, 95-060 Brzeziny
&amp;CFormularz asortymentowo – cenowy&amp;Rzałącznik nr 1
pakiet 6</oddHeader>
    <oddFooter>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J40"/>
  <sheetViews>
    <sheetView zoomScaleNormal="100" workbookViewId="0">
      <selection activeCell="D2" sqref="D2"/>
    </sheetView>
  </sheetViews>
  <sheetFormatPr defaultRowHeight="12.75" x14ac:dyDescent="0.2"/>
  <cols>
    <col min="1" max="1" width="53.7109375" style="83" customWidth="1"/>
    <col min="2" max="2" width="7.7109375" style="93" customWidth="1"/>
    <col min="3" max="3" width="7.7109375" style="38" customWidth="1"/>
    <col min="4" max="4" width="7.7109375" style="34" customWidth="1"/>
    <col min="5" max="5" width="7.7109375" style="35" customWidth="1"/>
    <col min="6" max="6" width="9.7109375" style="38" customWidth="1"/>
    <col min="7" max="8" width="12.7109375" style="38" customWidth="1"/>
    <col min="9" max="9" width="12.7109375" style="34" customWidth="1"/>
    <col min="10" max="10" width="20.7109375" style="34" customWidth="1"/>
    <col min="11" max="16384" width="9.140625" style="38"/>
  </cols>
  <sheetData>
    <row r="1" spans="1:10" ht="54" customHeight="1" x14ac:dyDescent="0.2">
      <c r="A1" s="36" t="s">
        <v>8</v>
      </c>
      <c r="B1" s="36" t="s">
        <v>7</v>
      </c>
      <c r="C1" s="36" t="s">
        <v>6</v>
      </c>
      <c r="D1" s="37" t="s">
        <v>5</v>
      </c>
      <c r="E1" s="36" t="s">
        <v>4</v>
      </c>
      <c r="F1" s="37" t="s">
        <v>3</v>
      </c>
      <c r="G1" s="37" t="s">
        <v>2</v>
      </c>
      <c r="H1" s="37" t="s">
        <v>1</v>
      </c>
      <c r="I1" s="20" t="s">
        <v>329</v>
      </c>
      <c r="J1" s="36" t="s">
        <v>14</v>
      </c>
    </row>
    <row r="2" spans="1:10" ht="38.25" x14ac:dyDescent="0.2">
      <c r="A2" s="97" t="s">
        <v>151</v>
      </c>
      <c r="B2" s="90" t="s">
        <v>0</v>
      </c>
      <c r="C2" s="89">
        <v>8</v>
      </c>
      <c r="D2" s="25"/>
      <c r="E2" s="26"/>
      <c r="F2" s="91">
        <f t="shared" ref="F2:F28" si="0">D2*E2+D2</f>
        <v>0</v>
      </c>
      <c r="G2" s="91">
        <f t="shared" ref="G2:G39" si="1">D2*C2</f>
        <v>0</v>
      </c>
      <c r="H2" s="91">
        <f t="shared" ref="H2:H28" si="2">F2*C2</f>
        <v>0</v>
      </c>
      <c r="I2" s="25"/>
      <c r="J2" s="24"/>
    </row>
    <row r="3" spans="1:10" ht="51" x14ac:dyDescent="0.2">
      <c r="A3" s="97" t="s">
        <v>150</v>
      </c>
      <c r="B3" s="90" t="s">
        <v>0</v>
      </c>
      <c r="C3" s="89">
        <v>9</v>
      </c>
      <c r="D3" s="25"/>
      <c r="E3" s="26"/>
      <c r="F3" s="91">
        <f t="shared" ref="F3:F39" si="3">D3*E3+D3</f>
        <v>0</v>
      </c>
      <c r="G3" s="91">
        <f t="shared" ref="G3:G39" si="4">D3*C3</f>
        <v>0</v>
      </c>
      <c r="H3" s="91">
        <f t="shared" ref="H3:H39" si="5">F3*C3</f>
        <v>0</v>
      </c>
      <c r="I3" s="25"/>
      <c r="J3" s="24"/>
    </row>
    <row r="4" spans="1:10" x14ac:dyDescent="0.2">
      <c r="A4" s="97" t="s">
        <v>149</v>
      </c>
      <c r="B4" s="90" t="s">
        <v>0</v>
      </c>
      <c r="C4" s="89">
        <v>6</v>
      </c>
      <c r="D4" s="25"/>
      <c r="E4" s="26"/>
      <c r="F4" s="91">
        <f t="shared" si="3"/>
        <v>0</v>
      </c>
      <c r="G4" s="91">
        <f t="shared" si="4"/>
        <v>0</v>
      </c>
      <c r="H4" s="91">
        <f t="shared" si="5"/>
        <v>0</v>
      </c>
      <c r="I4" s="25"/>
      <c r="J4" s="24"/>
    </row>
    <row r="5" spans="1:10" ht="63.75" x14ac:dyDescent="0.2">
      <c r="A5" s="97" t="s">
        <v>148</v>
      </c>
      <c r="B5" s="90" t="s">
        <v>0</v>
      </c>
      <c r="C5" s="89">
        <v>35</v>
      </c>
      <c r="D5" s="25"/>
      <c r="E5" s="26"/>
      <c r="F5" s="91">
        <f t="shared" si="3"/>
        <v>0</v>
      </c>
      <c r="G5" s="91">
        <f t="shared" si="4"/>
        <v>0</v>
      </c>
      <c r="H5" s="91">
        <f t="shared" si="5"/>
        <v>0</v>
      </c>
      <c r="I5" s="25"/>
      <c r="J5" s="24"/>
    </row>
    <row r="6" spans="1:10" ht="89.25" x14ac:dyDescent="0.2">
      <c r="A6" s="97" t="s">
        <v>147</v>
      </c>
      <c r="B6" s="90" t="s">
        <v>0</v>
      </c>
      <c r="C6" s="89">
        <v>94</v>
      </c>
      <c r="D6" s="25"/>
      <c r="E6" s="26"/>
      <c r="F6" s="91">
        <f t="shared" si="3"/>
        <v>0</v>
      </c>
      <c r="G6" s="91">
        <f t="shared" si="4"/>
        <v>0</v>
      </c>
      <c r="H6" s="91">
        <f t="shared" si="5"/>
        <v>0</v>
      </c>
      <c r="I6" s="25"/>
      <c r="J6" s="24"/>
    </row>
    <row r="7" spans="1:10" ht="63.75" x14ac:dyDescent="0.2">
      <c r="A7" s="97" t="s">
        <v>363</v>
      </c>
      <c r="B7" s="90" t="s">
        <v>39</v>
      </c>
      <c r="C7" s="89">
        <v>495</v>
      </c>
      <c r="D7" s="25"/>
      <c r="E7" s="26"/>
      <c r="F7" s="91">
        <f t="shared" si="3"/>
        <v>0</v>
      </c>
      <c r="G7" s="91">
        <f t="shared" si="4"/>
        <v>0</v>
      </c>
      <c r="H7" s="91">
        <f t="shared" si="5"/>
        <v>0</v>
      </c>
      <c r="I7" s="25"/>
      <c r="J7" s="24"/>
    </row>
    <row r="8" spans="1:10" ht="38.25" x14ac:dyDescent="0.2">
      <c r="A8" s="97" t="s">
        <v>146</v>
      </c>
      <c r="B8" s="90" t="s">
        <v>0</v>
      </c>
      <c r="C8" s="89">
        <v>8</v>
      </c>
      <c r="D8" s="24"/>
      <c r="E8" s="26"/>
      <c r="F8" s="91">
        <f t="shared" si="3"/>
        <v>0</v>
      </c>
      <c r="G8" s="91">
        <f t="shared" si="4"/>
        <v>0</v>
      </c>
      <c r="H8" s="91">
        <f t="shared" si="5"/>
        <v>0</v>
      </c>
      <c r="I8" s="25"/>
      <c r="J8" s="24"/>
    </row>
    <row r="9" spans="1:10" ht="76.5" x14ac:dyDescent="0.2">
      <c r="A9" s="97" t="s">
        <v>145</v>
      </c>
      <c r="B9" s="90" t="s">
        <v>0</v>
      </c>
      <c r="C9" s="89">
        <v>15</v>
      </c>
      <c r="D9" s="25"/>
      <c r="E9" s="26"/>
      <c r="F9" s="91">
        <f t="shared" si="3"/>
        <v>0</v>
      </c>
      <c r="G9" s="91">
        <f t="shared" si="4"/>
        <v>0</v>
      </c>
      <c r="H9" s="91">
        <f t="shared" si="5"/>
        <v>0</v>
      </c>
      <c r="I9" s="25"/>
      <c r="J9" s="24"/>
    </row>
    <row r="10" spans="1:10" ht="76.5" x14ac:dyDescent="0.2">
      <c r="A10" s="97" t="s">
        <v>144</v>
      </c>
      <c r="B10" s="90" t="s">
        <v>0</v>
      </c>
      <c r="C10" s="89">
        <v>5</v>
      </c>
      <c r="D10" s="25"/>
      <c r="E10" s="26"/>
      <c r="F10" s="91">
        <f t="shared" si="3"/>
        <v>0</v>
      </c>
      <c r="G10" s="91">
        <f t="shared" si="4"/>
        <v>0</v>
      </c>
      <c r="H10" s="91">
        <f t="shared" si="5"/>
        <v>0</v>
      </c>
      <c r="I10" s="25"/>
      <c r="J10" s="24"/>
    </row>
    <row r="11" spans="1:10" ht="76.5" x14ac:dyDescent="0.2">
      <c r="A11" s="97" t="s">
        <v>143</v>
      </c>
      <c r="B11" s="90" t="s">
        <v>0</v>
      </c>
      <c r="C11" s="89">
        <v>11</v>
      </c>
      <c r="D11" s="25"/>
      <c r="E11" s="26"/>
      <c r="F11" s="91">
        <f t="shared" si="3"/>
        <v>0</v>
      </c>
      <c r="G11" s="91">
        <f t="shared" si="4"/>
        <v>0</v>
      </c>
      <c r="H11" s="91">
        <f t="shared" si="5"/>
        <v>0</v>
      </c>
      <c r="I11" s="25"/>
      <c r="J11" s="24"/>
    </row>
    <row r="12" spans="1:10" ht="140.25" x14ac:dyDescent="0.2">
      <c r="A12" s="97" t="s">
        <v>142</v>
      </c>
      <c r="B12" s="90" t="s">
        <v>0</v>
      </c>
      <c r="C12" s="89">
        <v>86</v>
      </c>
      <c r="D12" s="25"/>
      <c r="E12" s="26"/>
      <c r="F12" s="91">
        <f t="shared" si="3"/>
        <v>0</v>
      </c>
      <c r="G12" s="91">
        <f t="shared" si="4"/>
        <v>0</v>
      </c>
      <c r="H12" s="91">
        <f t="shared" si="5"/>
        <v>0</v>
      </c>
      <c r="I12" s="25"/>
      <c r="J12" s="24"/>
    </row>
    <row r="13" spans="1:10" ht="38.25" x14ac:dyDescent="0.2">
      <c r="A13" s="97" t="s">
        <v>141</v>
      </c>
      <c r="B13" s="90" t="s">
        <v>0</v>
      </c>
      <c r="C13" s="89">
        <v>9650</v>
      </c>
      <c r="D13" s="25"/>
      <c r="E13" s="26"/>
      <c r="F13" s="91">
        <f t="shared" si="3"/>
        <v>0</v>
      </c>
      <c r="G13" s="91">
        <f t="shared" si="4"/>
        <v>0</v>
      </c>
      <c r="H13" s="91">
        <f t="shared" si="5"/>
        <v>0</v>
      </c>
      <c r="I13" s="25"/>
      <c r="J13" s="24"/>
    </row>
    <row r="14" spans="1:10" x14ac:dyDescent="0.2">
      <c r="A14" s="98" t="s">
        <v>297</v>
      </c>
      <c r="B14" s="90" t="s">
        <v>0</v>
      </c>
      <c r="C14" s="89">
        <v>138</v>
      </c>
      <c r="D14" s="25"/>
      <c r="E14" s="26"/>
      <c r="F14" s="91">
        <f t="shared" si="3"/>
        <v>0</v>
      </c>
      <c r="G14" s="91">
        <f t="shared" si="4"/>
        <v>0</v>
      </c>
      <c r="H14" s="91">
        <f t="shared" si="5"/>
        <v>0</v>
      </c>
      <c r="I14" s="25"/>
      <c r="J14" s="24"/>
    </row>
    <row r="15" spans="1:10" ht="114.75" x14ac:dyDescent="0.2">
      <c r="A15" s="99" t="s">
        <v>139</v>
      </c>
      <c r="B15" s="100" t="s">
        <v>0</v>
      </c>
      <c r="C15" s="101">
        <v>2029</v>
      </c>
      <c r="D15" s="32"/>
      <c r="E15" s="33"/>
      <c r="F15" s="91">
        <f t="shared" si="3"/>
        <v>0</v>
      </c>
      <c r="G15" s="91">
        <f t="shared" si="4"/>
        <v>0</v>
      </c>
      <c r="H15" s="91">
        <f t="shared" si="5"/>
        <v>0</v>
      </c>
      <c r="I15" s="32"/>
      <c r="J15" s="31"/>
    </row>
    <row r="16" spans="1:10" s="102" customFormat="1" ht="114.75" x14ac:dyDescent="0.2">
      <c r="A16" s="99" t="s">
        <v>140</v>
      </c>
      <c r="B16" s="100" t="s">
        <v>0</v>
      </c>
      <c r="C16" s="101">
        <v>625</v>
      </c>
      <c r="D16" s="32"/>
      <c r="E16" s="33"/>
      <c r="F16" s="91">
        <f t="shared" si="3"/>
        <v>0</v>
      </c>
      <c r="G16" s="91">
        <f t="shared" si="4"/>
        <v>0</v>
      </c>
      <c r="H16" s="91">
        <f t="shared" si="5"/>
        <v>0</v>
      </c>
      <c r="I16" s="32"/>
      <c r="J16" s="31"/>
    </row>
    <row r="17" spans="1:10" s="102" customFormat="1" ht="76.5" x14ac:dyDescent="0.2">
      <c r="A17" s="97" t="s">
        <v>138</v>
      </c>
      <c r="B17" s="90" t="s">
        <v>39</v>
      </c>
      <c r="C17" s="89">
        <v>15</v>
      </c>
      <c r="D17" s="25"/>
      <c r="E17" s="26"/>
      <c r="F17" s="91">
        <f t="shared" si="3"/>
        <v>0</v>
      </c>
      <c r="G17" s="91">
        <f t="shared" si="4"/>
        <v>0</v>
      </c>
      <c r="H17" s="91">
        <f t="shared" si="5"/>
        <v>0</v>
      </c>
      <c r="I17" s="25"/>
      <c r="J17" s="24"/>
    </row>
    <row r="18" spans="1:10" ht="76.5" x14ac:dyDescent="0.2">
      <c r="A18" s="97" t="s">
        <v>137</v>
      </c>
      <c r="B18" s="90" t="s">
        <v>39</v>
      </c>
      <c r="C18" s="89">
        <v>15</v>
      </c>
      <c r="D18" s="25"/>
      <c r="E18" s="26"/>
      <c r="F18" s="91">
        <f t="shared" si="3"/>
        <v>0</v>
      </c>
      <c r="G18" s="91">
        <f t="shared" si="4"/>
        <v>0</v>
      </c>
      <c r="H18" s="91">
        <f t="shared" si="5"/>
        <v>0</v>
      </c>
      <c r="I18" s="25"/>
      <c r="J18" s="24"/>
    </row>
    <row r="19" spans="1:10" x14ac:dyDescent="0.2">
      <c r="A19" s="97" t="s">
        <v>317</v>
      </c>
      <c r="B19" s="90" t="s">
        <v>0</v>
      </c>
      <c r="C19" s="89">
        <v>216</v>
      </c>
      <c r="D19" s="25"/>
      <c r="E19" s="26"/>
      <c r="F19" s="91">
        <f t="shared" si="3"/>
        <v>0</v>
      </c>
      <c r="G19" s="91">
        <f t="shared" si="4"/>
        <v>0</v>
      </c>
      <c r="H19" s="91">
        <f t="shared" si="5"/>
        <v>0</v>
      </c>
      <c r="I19" s="25"/>
      <c r="J19" s="24"/>
    </row>
    <row r="20" spans="1:10" ht="51" x14ac:dyDescent="0.2">
      <c r="A20" s="52" t="s">
        <v>334</v>
      </c>
      <c r="B20" s="53" t="s">
        <v>0</v>
      </c>
      <c r="C20" s="54">
        <v>5</v>
      </c>
      <c r="D20" s="13"/>
      <c r="E20" s="14"/>
      <c r="F20" s="91">
        <f t="shared" si="3"/>
        <v>0</v>
      </c>
      <c r="G20" s="91">
        <f t="shared" si="4"/>
        <v>0</v>
      </c>
      <c r="H20" s="91">
        <f t="shared" si="5"/>
        <v>0</v>
      </c>
      <c r="I20" s="13"/>
      <c r="J20" s="12"/>
    </row>
    <row r="21" spans="1:10" ht="51" x14ac:dyDescent="0.2">
      <c r="A21" s="52" t="s">
        <v>332</v>
      </c>
      <c r="B21" s="53" t="s">
        <v>0</v>
      </c>
      <c r="C21" s="54">
        <v>5</v>
      </c>
      <c r="D21" s="13"/>
      <c r="E21" s="14"/>
      <c r="F21" s="91">
        <f t="shared" si="3"/>
        <v>0</v>
      </c>
      <c r="G21" s="91">
        <f t="shared" si="4"/>
        <v>0</v>
      </c>
      <c r="H21" s="91">
        <f t="shared" si="5"/>
        <v>0</v>
      </c>
      <c r="I21" s="13"/>
      <c r="J21" s="12"/>
    </row>
    <row r="22" spans="1:10" ht="63.75" x14ac:dyDescent="0.2">
      <c r="A22" s="52" t="s">
        <v>333</v>
      </c>
      <c r="B22" s="53" t="s">
        <v>0</v>
      </c>
      <c r="C22" s="54">
        <v>5</v>
      </c>
      <c r="D22" s="13"/>
      <c r="E22" s="14"/>
      <c r="F22" s="91">
        <f t="shared" si="3"/>
        <v>0</v>
      </c>
      <c r="G22" s="91">
        <f t="shared" si="4"/>
        <v>0</v>
      </c>
      <c r="H22" s="91">
        <f t="shared" si="5"/>
        <v>0</v>
      </c>
      <c r="I22" s="13"/>
      <c r="J22" s="12"/>
    </row>
    <row r="23" spans="1:10" ht="76.5" x14ac:dyDescent="0.2">
      <c r="A23" s="99" t="s">
        <v>300</v>
      </c>
      <c r="B23" s="90" t="s">
        <v>0</v>
      </c>
      <c r="C23" s="89">
        <v>150</v>
      </c>
      <c r="D23" s="25"/>
      <c r="E23" s="26"/>
      <c r="F23" s="91">
        <f t="shared" si="3"/>
        <v>0</v>
      </c>
      <c r="G23" s="91">
        <f t="shared" si="4"/>
        <v>0</v>
      </c>
      <c r="H23" s="91">
        <f t="shared" si="5"/>
        <v>0</v>
      </c>
      <c r="I23" s="25"/>
      <c r="J23" s="24"/>
    </row>
    <row r="24" spans="1:10" ht="51" x14ac:dyDescent="0.2">
      <c r="A24" s="97" t="s">
        <v>136</v>
      </c>
      <c r="B24" s="90" t="s">
        <v>0</v>
      </c>
      <c r="C24" s="89">
        <v>43</v>
      </c>
      <c r="D24" s="25"/>
      <c r="E24" s="26"/>
      <c r="F24" s="91">
        <f t="shared" si="3"/>
        <v>0</v>
      </c>
      <c r="G24" s="91">
        <f t="shared" si="4"/>
        <v>0</v>
      </c>
      <c r="H24" s="91">
        <f t="shared" si="5"/>
        <v>0</v>
      </c>
      <c r="I24" s="25"/>
      <c r="J24" s="24"/>
    </row>
    <row r="25" spans="1:10" ht="63.75" x14ac:dyDescent="0.2">
      <c r="A25" s="97" t="s">
        <v>133</v>
      </c>
      <c r="B25" s="90" t="s">
        <v>0</v>
      </c>
      <c r="C25" s="89">
        <v>139</v>
      </c>
      <c r="D25" s="25"/>
      <c r="E25" s="26"/>
      <c r="F25" s="91">
        <f t="shared" si="3"/>
        <v>0</v>
      </c>
      <c r="G25" s="91">
        <f t="shared" si="4"/>
        <v>0</v>
      </c>
      <c r="H25" s="91">
        <f t="shared" si="5"/>
        <v>0</v>
      </c>
      <c r="I25" s="25"/>
      <c r="J25" s="24"/>
    </row>
    <row r="26" spans="1:10" ht="51" x14ac:dyDescent="0.2">
      <c r="A26" s="97" t="s">
        <v>298</v>
      </c>
      <c r="B26" s="90" t="s">
        <v>39</v>
      </c>
      <c r="C26" s="89">
        <v>110</v>
      </c>
      <c r="D26" s="25"/>
      <c r="E26" s="26"/>
      <c r="F26" s="91">
        <f t="shared" si="3"/>
        <v>0</v>
      </c>
      <c r="G26" s="91">
        <f t="shared" si="4"/>
        <v>0</v>
      </c>
      <c r="H26" s="91">
        <f t="shared" si="5"/>
        <v>0</v>
      </c>
      <c r="I26" s="25"/>
      <c r="J26" s="24"/>
    </row>
    <row r="27" spans="1:10" ht="51" x14ac:dyDescent="0.2">
      <c r="A27" s="97" t="s">
        <v>299</v>
      </c>
      <c r="B27" s="90" t="s">
        <v>39</v>
      </c>
      <c r="C27" s="89">
        <v>11</v>
      </c>
      <c r="D27" s="25"/>
      <c r="E27" s="26"/>
      <c r="F27" s="91">
        <f t="shared" si="3"/>
        <v>0</v>
      </c>
      <c r="G27" s="91">
        <f t="shared" si="4"/>
        <v>0</v>
      </c>
      <c r="H27" s="91">
        <f t="shared" si="5"/>
        <v>0</v>
      </c>
      <c r="I27" s="25"/>
      <c r="J27" s="24"/>
    </row>
    <row r="28" spans="1:10" ht="89.25" x14ac:dyDescent="0.2">
      <c r="A28" s="97" t="s">
        <v>132</v>
      </c>
      <c r="B28" s="90" t="s">
        <v>0</v>
      </c>
      <c r="C28" s="89">
        <v>113</v>
      </c>
      <c r="D28" s="25"/>
      <c r="E28" s="26"/>
      <c r="F28" s="91">
        <f t="shared" si="3"/>
        <v>0</v>
      </c>
      <c r="G28" s="91">
        <f t="shared" si="4"/>
        <v>0</v>
      </c>
      <c r="H28" s="91">
        <f t="shared" si="5"/>
        <v>0</v>
      </c>
      <c r="I28" s="25"/>
      <c r="J28" s="24"/>
    </row>
    <row r="29" spans="1:10" ht="89.25" x14ac:dyDescent="0.2">
      <c r="A29" s="97" t="s">
        <v>318</v>
      </c>
      <c r="B29" s="90" t="s">
        <v>0</v>
      </c>
      <c r="C29" s="89">
        <v>69</v>
      </c>
      <c r="D29" s="25"/>
      <c r="E29" s="26"/>
      <c r="F29" s="91">
        <f t="shared" si="3"/>
        <v>0</v>
      </c>
      <c r="G29" s="91">
        <f t="shared" si="4"/>
        <v>0</v>
      </c>
      <c r="H29" s="91">
        <f t="shared" si="5"/>
        <v>0</v>
      </c>
      <c r="I29" s="25"/>
      <c r="J29" s="24"/>
    </row>
    <row r="30" spans="1:10" ht="25.5" x14ac:dyDescent="0.2">
      <c r="A30" s="97" t="s">
        <v>131</v>
      </c>
      <c r="B30" s="90" t="s">
        <v>0</v>
      </c>
      <c r="C30" s="89">
        <v>23</v>
      </c>
      <c r="D30" s="25"/>
      <c r="E30" s="26"/>
      <c r="F30" s="91">
        <f t="shared" si="3"/>
        <v>0</v>
      </c>
      <c r="G30" s="91">
        <f t="shared" si="4"/>
        <v>0</v>
      </c>
      <c r="H30" s="91">
        <f t="shared" si="5"/>
        <v>0</v>
      </c>
      <c r="I30" s="25"/>
      <c r="J30" s="24"/>
    </row>
    <row r="31" spans="1:10" ht="25.5" x14ac:dyDescent="0.2">
      <c r="A31" s="97" t="s">
        <v>130</v>
      </c>
      <c r="B31" s="90" t="s">
        <v>0</v>
      </c>
      <c r="C31" s="89">
        <v>30</v>
      </c>
      <c r="D31" s="25"/>
      <c r="E31" s="26"/>
      <c r="F31" s="91">
        <f t="shared" si="3"/>
        <v>0</v>
      </c>
      <c r="G31" s="91">
        <f t="shared" si="4"/>
        <v>0</v>
      </c>
      <c r="H31" s="91">
        <f t="shared" si="5"/>
        <v>0</v>
      </c>
      <c r="I31" s="25"/>
      <c r="J31" s="24"/>
    </row>
    <row r="32" spans="1:10" ht="25.5" x14ac:dyDescent="0.2">
      <c r="A32" s="97" t="s">
        <v>129</v>
      </c>
      <c r="B32" s="90" t="s">
        <v>0</v>
      </c>
      <c r="C32" s="89">
        <v>6</v>
      </c>
      <c r="D32" s="25"/>
      <c r="E32" s="26"/>
      <c r="F32" s="91">
        <f t="shared" si="3"/>
        <v>0</v>
      </c>
      <c r="G32" s="91">
        <f t="shared" si="4"/>
        <v>0</v>
      </c>
      <c r="H32" s="91">
        <f t="shared" si="5"/>
        <v>0</v>
      </c>
      <c r="I32" s="25"/>
      <c r="J32" s="24"/>
    </row>
    <row r="33" spans="1:10" s="102" customFormat="1" ht="51" x14ac:dyDescent="0.2">
      <c r="A33" s="97" t="s">
        <v>128</v>
      </c>
      <c r="B33" s="90" t="s">
        <v>0</v>
      </c>
      <c r="C33" s="89">
        <v>33</v>
      </c>
      <c r="D33" s="25"/>
      <c r="E33" s="26"/>
      <c r="F33" s="91">
        <f t="shared" si="3"/>
        <v>0</v>
      </c>
      <c r="G33" s="91">
        <f t="shared" si="4"/>
        <v>0</v>
      </c>
      <c r="H33" s="91">
        <f t="shared" si="5"/>
        <v>0</v>
      </c>
      <c r="I33" s="25"/>
      <c r="J33" s="24"/>
    </row>
    <row r="34" spans="1:10" ht="25.5" x14ac:dyDescent="0.2">
      <c r="A34" s="97" t="s">
        <v>127</v>
      </c>
      <c r="B34" s="90" t="s">
        <v>0</v>
      </c>
      <c r="C34" s="89">
        <v>25</v>
      </c>
      <c r="D34" s="25"/>
      <c r="E34" s="26"/>
      <c r="F34" s="91">
        <f t="shared" si="3"/>
        <v>0</v>
      </c>
      <c r="G34" s="91">
        <f t="shared" si="4"/>
        <v>0</v>
      </c>
      <c r="H34" s="91">
        <f t="shared" si="5"/>
        <v>0</v>
      </c>
      <c r="I34" s="25"/>
      <c r="J34" s="24"/>
    </row>
    <row r="35" spans="1:10" ht="76.5" x14ac:dyDescent="0.2">
      <c r="A35" s="99" t="s">
        <v>126</v>
      </c>
      <c r="B35" s="100" t="s">
        <v>0</v>
      </c>
      <c r="C35" s="101">
        <v>681</v>
      </c>
      <c r="D35" s="32"/>
      <c r="E35" s="33"/>
      <c r="F35" s="91">
        <f t="shared" si="3"/>
        <v>0</v>
      </c>
      <c r="G35" s="91">
        <f t="shared" si="4"/>
        <v>0</v>
      </c>
      <c r="H35" s="91">
        <f t="shared" si="5"/>
        <v>0</v>
      </c>
      <c r="I35" s="32"/>
      <c r="J35" s="31"/>
    </row>
    <row r="36" spans="1:10" ht="76.5" x14ac:dyDescent="0.2">
      <c r="A36" s="97" t="s">
        <v>124</v>
      </c>
      <c r="B36" s="90" t="s">
        <v>0</v>
      </c>
      <c r="C36" s="89">
        <v>50</v>
      </c>
      <c r="D36" s="25"/>
      <c r="E36" s="26"/>
      <c r="F36" s="91">
        <f t="shared" si="3"/>
        <v>0</v>
      </c>
      <c r="G36" s="91">
        <f t="shared" si="4"/>
        <v>0</v>
      </c>
      <c r="H36" s="91">
        <f t="shared" si="5"/>
        <v>0</v>
      </c>
      <c r="I36" s="25"/>
      <c r="J36" s="24"/>
    </row>
    <row r="37" spans="1:10" x14ac:dyDescent="0.2">
      <c r="A37" s="97" t="s">
        <v>123</v>
      </c>
      <c r="B37" s="90" t="s">
        <v>0</v>
      </c>
      <c r="C37" s="89">
        <v>10</v>
      </c>
      <c r="D37" s="25"/>
      <c r="E37" s="26"/>
      <c r="F37" s="91">
        <f t="shared" si="3"/>
        <v>0</v>
      </c>
      <c r="G37" s="91">
        <f t="shared" si="4"/>
        <v>0</v>
      </c>
      <c r="H37" s="91">
        <f t="shared" si="5"/>
        <v>0</v>
      </c>
      <c r="I37" s="25"/>
      <c r="J37" s="24"/>
    </row>
    <row r="38" spans="1:10" x14ac:dyDescent="0.2">
      <c r="A38" s="97" t="s">
        <v>122</v>
      </c>
      <c r="B38" s="90" t="s">
        <v>0</v>
      </c>
      <c r="C38" s="89">
        <v>10</v>
      </c>
      <c r="D38" s="25"/>
      <c r="E38" s="26"/>
      <c r="F38" s="91">
        <f t="shared" si="3"/>
        <v>0</v>
      </c>
      <c r="G38" s="91">
        <f t="shared" si="4"/>
        <v>0</v>
      </c>
      <c r="H38" s="91">
        <f t="shared" si="5"/>
        <v>0</v>
      </c>
      <c r="I38" s="25"/>
      <c r="J38" s="24"/>
    </row>
    <row r="39" spans="1:10" ht="13.5" thickBot="1" x14ac:dyDescent="0.25">
      <c r="A39" s="97" t="s">
        <v>364</v>
      </c>
      <c r="B39" s="90" t="s">
        <v>0</v>
      </c>
      <c r="C39" s="89">
        <v>213</v>
      </c>
      <c r="D39" s="25"/>
      <c r="E39" s="26"/>
      <c r="F39" s="91">
        <f t="shared" si="3"/>
        <v>0</v>
      </c>
      <c r="G39" s="91">
        <f t="shared" si="4"/>
        <v>0</v>
      </c>
      <c r="H39" s="91">
        <f t="shared" si="5"/>
        <v>0</v>
      </c>
      <c r="I39" s="25"/>
      <c r="J39" s="24"/>
    </row>
    <row r="40" spans="1:10" ht="13.5" thickBot="1" x14ac:dyDescent="0.25">
      <c r="G40" s="94">
        <f>SUM(G2:G39)</f>
        <v>0</v>
      </c>
      <c r="H40" s="95">
        <f>SUM(H2:H39)</f>
        <v>0</v>
      </c>
      <c r="I40" s="50"/>
    </row>
  </sheetData>
  <sheetProtection algorithmName="SHA-512" hashValue="0xMV9GpVYxL4sxVWksIUIv7AKv/fKO/FEQMBfGbkiYRsnNgXm1ndJeT2C5yklVY63/HbFBpk8PxPur23O8IECQ==" saltValue="6D56hgqveXpbzGff5034SQ==" spinCount="100000" sheet="1" objects="1" scenarios="1"/>
  <pageMargins left="0.25" right="0.25" top="0.75" bottom="0.75" header="0.3" footer="0.3"/>
  <pageSetup paperSize="9" scale="95" orientation="landscape" r:id="rId1"/>
  <headerFooter>
    <oddHeader>&amp;LPowiatowe Centrum Zdrowia w Brzezinach Sp. z o. o.
ul. Marii Skłodowskiej - Curie 6, 95-060 Brzeziny
&amp;CFormularz asortymentowo – cenowy&amp;Rzałącznik nr 1
pakiet 7</oddHeader>
    <oddFooter>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J116"/>
  <sheetViews>
    <sheetView zoomScaleNormal="100" workbookViewId="0">
      <selection activeCell="D2" sqref="D2"/>
    </sheetView>
  </sheetViews>
  <sheetFormatPr defaultColWidth="9" defaultRowHeight="12.75" x14ac:dyDescent="0.2"/>
  <cols>
    <col min="1" max="1" width="51" style="47" customWidth="1"/>
    <col min="2" max="2" width="7.28515625" style="105" customWidth="1"/>
    <col min="3" max="3" width="7.28515625" style="21" customWidth="1"/>
    <col min="4" max="5" width="7.28515625" style="18" customWidth="1"/>
    <col min="6" max="6" width="9.140625" style="21" customWidth="1"/>
    <col min="7" max="8" width="12.140625" style="21" customWidth="1"/>
    <col min="9" max="9" width="12.140625" style="18" customWidth="1"/>
    <col min="10" max="10" width="19.5703125" style="18" customWidth="1"/>
    <col min="11" max="16384" width="9" style="21"/>
  </cols>
  <sheetData>
    <row r="1" spans="1:10" ht="51" x14ac:dyDescent="0.2">
      <c r="A1" s="19" t="s">
        <v>8</v>
      </c>
      <c r="B1" s="19" t="s">
        <v>7</v>
      </c>
      <c r="C1" s="19" t="s">
        <v>6</v>
      </c>
      <c r="D1" s="20" t="s">
        <v>5</v>
      </c>
      <c r="E1" s="19" t="s">
        <v>4</v>
      </c>
      <c r="F1" s="20" t="s">
        <v>3</v>
      </c>
      <c r="G1" s="20" t="s">
        <v>2</v>
      </c>
      <c r="H1" s="20" t="s">
        <v>1</v>
      </c>
      <c r="I1" s="20" t="s">
        <v>329</v>
      </c>
      <c r="J1" s="19" t="s">
        <v>14</v>
      </c>
    </row>
    <row r="2" spans="1:10" ht="38.25" x14ac:dyDescent="0.2">
      <c r="A2" s="52" t="s">
        <v>254</v>
      </c>
      <c r="B2" s="53" t="s">
        <v>0</v>
      </c>
      <c r="C2" s="54">
        <v>9</v>
      </c>
      <c r="D2" s="13"/>
      <c r="E2" s="14"/>
      <c r="F2" s="51">
        <f t="shared" ref="F2" si="0">D2*E2+D2</f>
        <v>0</v>
      </c>
      <c r="G2" s="51">
        <f t="shared" ref="G2" si="1">D2*C2</f>
        <v>0</v>
      </c>
      <c r="H2" s="51">
        <f t="shared" ref="H2" si="2">F2*C2</f>
        <v>0</v>
      </c>
      <c r="I2" s="13"/>
      <c r="J2" s="12"/>
    </row>
    <row r="3" spans="1:10" ht="38.25" x14ac:dyDescent="0.2">
      <c r="A3" s="52" t="s">
        <v>253</v>
      </c>
      <c r="B3" s="53" t="s">
        <v>0</v>
      </c>
      <c r="C3" s="54">
        <v>9</v>
      </c>
      <c r="D3" s="13"/>
      <c r="E3" s="14"/>
      <c r="F3" s="51">
        <f t="shared" ref="F3:F66" si="3">D3*E3+D3</f>
        <v>0</v>
      </c>
      <c r="G3" s="51">
        <f t="shared" ref="G3:G66" si="4">D3*C3</f>
        <v>0</v>
      </c>
      <c r="H3" s="51">
        <f t="shared" ref="H3:H66" si="5">F3*C3</f>
        <v>0</v>
      </c>
      <c r="I3" s="13"/>
      <c r="J3" s="12"/>
    </row>
    <row r="4" spans="1:10" x14ac:dyDescent="0.2">
      <c r="A4" s="52" t="s">
        <v>252</v>
      </c>
      <c r="B4" s="53" t="s">
        <v>0</v>
      </c>
      <c r="C4" s="54">
        <v>13</v>
      </c>
      <c r="D4" s="13"/>
      <c r="E4" s="14"/>
      <c r="F4" s="51">
        <f t="shared" si="3"/>
        <v>0</v>
      </c>
      <c r="G4" s="51">
        <f t="shared" si="4"/>
        <v>0</v>
      </c>
      <c r="H4" s="51">
        <f t="shared" si="5"/>
        <v>0</v>
      </c>
      <c r="I4" s="13"/>
      <c r="J4" s="12"/>
    </row>
    <row r="5" spans="1:10" ht="25.5" x14ac:dyDescent="0.2">
      <c r="A5" s="52" t="s">
        <v>251</v>
      </c>
      <c r="B5" s="53" t="s">
        <v>0</v>
      </c>
      <c r="C5" s="54">
        <v>6</v>
      </c>
      <c r="D5" s="13"/>
      <c r="E5" s="14"/>
      <c r="F5" s="51">
        <f t="shared" si="3"/>
        <v>0</v>
      </c>
      <c r="G5" s="51">
        <f t="shared" si="4"/>
        <v>0</v>
      </c>
      <c r="H5" s="51">
        <f t="shared" si="5"/>
        <v>0</v>
      </c>
      <c r="I5" s="13"/>
      <c r="J5" s="12"/>
    </row>
    <row r="6" spans="1:10" ht="25.5" x14ac:dyDescent="0.2">
      <c r="A6" s="52" t="s">
        <v>250</v>
      </c>
      <c r="B6" s="53" t="s">
        <v>0</v>
      </c>
      <c r="C6" s="54">
        <v>28</v>
      </c>
      <c r="D6" s="13"/>
      <c r="E6" s="14"/>
      <c r="F6" s="51">
        <f t="shared" si="3"/>
        <v>0</v>
      </c>
      <c r="G6" s="51">
        <f t="shared" si="4"/>
        <v>0</v>
      </c>
      <c r="H6" s="51">
        <f t="shared" si="5"/>
        <v>0</v>
      </c>
      <c r="I6" s="13"/>
      <c r="J6" s="12"/>
    </row>
    <row r="7" spans="1:10" ht="25.5" x14ac:dyDescent="0.2">
      <c r="A7" s="52" t="s">
        <v>249</v>
      </c>
      <c r="B7" s="53" t="s">
        <v>0</v>
      </c>
      <c r="C7" s="54">
        <v>9</v>
      </c>
      <c r="D7" s="13"/>
      <c r="E7" s="14"/>
      <c r="F7" s="51">
        <f t="shared" si="3"/>
        <v>0</v>
      </c>
      <c r="G7" s="51">
        <f t="shared" si="4"/>
        <v>0</v>
      </c>
      <c r="H7" s="51">
        <f t="shared" si="5"/>
        <v>0</v>
      </c>
      <c r="I7" s="13"/>
      <c r="J7" s="12"/>
    </row>
    <row r="8" spans="1:10" ht="25.5" x14ac:dyDescent="0.2">
      <c r="A8" s="52" t="s">
        <v>248</v>
      </c>
      <c r="B8" s="53" t="s">
        <v>0</v>
      </c>
      <c r="C8" s="54">
        <v>80</v>
      </c>
      <c r="D8" s="13"/>
      <c r="E8" s="14"/>
      <c r="F8" s="51">
        <f t="shared" si="3"/>
        <v>0</v>
      </c>
      <c r="G8" s="51">
        <f t="shared" si="4"/>
        <v>0</v>
      </c>
      <c r="H8" s="51">
        <f t="shared" si="5"/>
        <v>0</v>
      </c>
      <c r="I8" s="13"/>
      <c r="J8" s="12"/>
    </row>
    <row r="9" spans="1:10" ht="25.5" x14ac:dyDescent="0.2">
      <c r="A9" s="52" t="s">
        <v>247</v>
      </c>
      <c r="B9" s="53" t="s">
        <v>0</v>
      </c>
      <c r="C9" s="54">
        <v>86</v>
      </c>
      <c r="D9" s="13"/>
      <c r="E9" s="14"/>
      <c r="F9" s="51">
        <f t="shared" si="3"/>
        <v>0</v>
      </c>
      <c r="G9" s="51">
        <f t="shared" si="4"/>
        <v>0</v>
      </c>
      <c r="H9" s="51">
        <f t="shared" si="5"/>
        <v>0</v>
      </c>
      <c r="I9" s="13"/>
      <c r="J9" s="12"/>
    </row>
    <row r="10" spans="1:10" ht="25.5" x14ac:dyDescent="0.2">
      <c r="A10" s="52" t="s">
        <v>246</v>
      </c>
      <c r="B10" s="53" t="s">
        <v>0</v>
      </c>
      <c r="C10" s="54">
        <v>96</v>
      </c>
      <c r="D10" s="13"/>
      <c r="E10" s="14"/>
      <c r="F10" s="51">
        <f t="shared" si="3"/>
        <v>0</v>
      </c>
      <c r="G10" s="51">
        <f t="shared" si="4"/>
        <v>0</v>
      </c>
      <c r="H10" s="51">
        <f t="shared" si="5"/>
        <v>0</v>
      </c>
      <c r="I10" s="13"/>
      <c r="J10" s="12"/>
    </row>
    <row r="11" spans="1:10" ht="25.5" x14ac:dyDescent="0.2">
      <c r="A11" s="52" t="s">
        <v>245</v>
      </c>
      <c r="B11" s="53" t="s">
        <v>0</v>
      </c>
      <c r="C11" s="54">
        <v>30</v>
      </c>
      <c r="D11" s="13"/>
      <c r="E11" s="14"/>
      <c r="F11" s="51">
        <f t="shared" si="3"/>
        <v>0</v>
      </c>
      <c r="G11" s="51">
        <f t="shared" si="4"/>
        <v>0</v>
      </c>
      <c r="H11" s="51">
        <f t="shared" si="5"/>
        <v>0</v>
      </c>
      <c r="I11" s="13"/>
      <c r="J11" s="12"/>
    </row>
    <row r="12" spans="1:10" x14ac:dyDescent="0.2">
      <c r="A12" s="52" t="s">
        <v>244</v>
      </c>
      <c r="B12" s="53" t="s">
        <v>0</v>
      </c>
      <c r="C12" s="54">
        <v>3</v>
      </c>
      <c r="D12" s="13"/>
      <c r="E12" s="14"/>
      <c r="F12" s="51">
        <f t="shared" si="3"/>
        <v>0</v>
      </c>
      <c r="G12" s="51">
        <f t="shared" si="4"/>
        <v>0</v>
      </c>
      <c r="H12" s="51">
        <f t="shared" si="5"/>
        <v>0</v>
      </c>
      <c r="I12" s="13"/>
      <c r="J12" s="12"/>
    </row>
    <row r="13" spans="1:10" ht="38.25" x14ac:dyDescent="0.2">
      <c r="A13" s="52" t="s">
        <v>243</v>
      </c>
      <c r="B13" s="53" t="s">
        <v>0</v>
      </c>
      <c r="C13" s="54">
        <v>195</v>
      </c>
      <c r="D13" s="13"/>
      <c r="E13" s="14"/>
      <c r="F13" s="51">
        <f t="shared" si="3"/>
        <v>0</v>
      </c>
      <c r="G13" s="51">
        <f t="shared" si="4"/>
        <v>0</v>
      </c>
      <c r="H13" s="51">
        <f t="shared" si="5"/>
        <v>0</v>
      </c>
      <c r="I13" s="13"/>
      <c r="J13" s="12"/>
    </row>
    <row r="14" spans="1:10" ht="38.25" x14ac:dyDescent="0.2">
      <c r="A14" s="52" t="s">
        <v>242</v>
      </c>
      <c r="B14" s="53" t="s">
        <v>0</v>
      </c>
      <c r="C14" s="54">
        <v>349</v>
      </c>
      <c r="D14" s="13"/>
      <c r="E14" s="14"/>
      <c r="F14" s="51">
        <f t="shared" si="3"/>
        <v>0</v>
      </c>
      <c r="G14" s="51">
        <f t="shared" si="4"/>
        <v>0</v>
      </c>
      <c r="H14" s="51">
        <f t="shared" si="5"/>
        <v>0</v>
      </c>
      <c r="I14" s="13"/>
      <c r="J14" s="12"/>
    </row>
    <row r="15" spans="1:10" ht="76.5" x14ac:dyDescent="0.2">
      <c r="A15" s="52" t="s">
        <v>241</v>
      </c>
      <c r="B15" s="53" t="s">
        <v>0</v>
      </c>
      <c r="C15" s="54">
        <v>56</v>
      </c>
      <c r="D15" s="13"/>
      <c r="E15" s="14"/>
      <c r="F15" s="51">
        <f t="shared" si="3"/>
        <v>0</v>
      </c>
      <c r="G15" s="51">
        <f t="shared" si="4"/>
        <v>0</v>
      </c>
      <c r="H15" s="51">
        <f t="shared" si="5"/>
        <v>0</v>
      </c>
      <c r="I15" s="13"/>
      <c r="J15" s="12"/>
    </row>
    <row r="16" spans="1:10" ht="38.25" x14ac:dyDescent="0.2">
      <c r="A16" s="52" t="s">
        <v>240</v>
      </c>
      <c r="B16" s="53" t="s">
        <v>0</v>
      </c>
      <c r="C16" s="54">
        <v>1208</v>
      </c>
      <c r="D16" s="13"/>
      <c r="E16" s="14"/>
      <c r="F16" s="51">
        <f t="shared" si="3"/>
        <v>0</v>
      </c>
      <c r="G16" s="51">
        <f t="shared" si="4"/>
        <v>0</v>
      </c>
      <c r="H16" s="51">
        <f t="shared" si="5"/>
        <v>0</v>
      </c>
      <c r="I16" s="13"/>
      <c r="J16" s="12"/>
    </row>
    <row r="17" spans="1:10" ht="38.25" x14ac:dyDescent="0.2">
      <c r="A17" s="52" t="s">
        <v>239</v>
      </c>
      <c r="B17" s="53" t="s">
        <v>0</v>
      </c>
      <c r="C17" s="54">
        <v>15</v>
      </c>
      <c r="D17" s="13"/>
      <c r="E17" s="14"/>
      <c r="F17" s="51">
        <f t="shared" si="3"/>
        <v>0</v>
      </c>
      <c r="G17" s="51">
        <f t="shared" si="4"/>
        <v>0</v>
      </c>
      <c r="H17" s="51">
        <f t="shared" si="5"/>
        <v>0</v>
      </c>
      <c r="I17" s="13"/>
      <c r="J17" s="12"/>
    </row>
    <row r="18" spans="1:10" ht="25.5" x14ac:dyDescent="0.2">
      <c r="A18" s="52" t="s">
        <v>238</v>
      </c>
      <c r="B18" s="53" t="s">
        <v>0</v>
      </c>
      <c r="C18" s="54">
        <v>108</v>
      </c>
      <c r="D18" s="13"/>
      <c r="E18" s="14"/>
      <c r="F18" s="51">
        <f t="shared" si="3"/>
        <v>0</v>
      </c>
      <c r="G18" s="51">
        <f t="shared" si="4"/>
        <v>0</v>
      </c>
      <c r="H18" s="51">
        <f t="shared" si="5"/>
        <v>0</v>
      </c>
      <c r="I18" s="13"/>
      <c r="J18" s="12"/>
    </row>
    <row r="19" spans="1:10" ht="63.75" x14ac:dyDescent="0.2">
      <c r="A19" s="52" t="s">
        <v>237</v>
      </c>
      <c r="B19" s="53" t="s">
        <v>0</v>
      </c>
      <c r="C19" s="54">
        <v>4</v>
      </c>
      <c r="D19" s="13"/>
      <c r="E19" s="14"/>
      <c r="F19" s="51">
        <f t="shared" si="3"/>
        <v>0</v>
      </c>
      <c r="G19" s="51">
        <f t="shared" si="4"/>
        <v>0</v>
      </c>
      <c r="H19" s="51">
        <f t="shared" si="5"/>
        <v>0</v>
      </c>
      <c r="I19" s="13"/>
      <c r="J19" s="12"/>
    </row>
    <row r="20" spans="1:10" x14ac:dyDescent="0.2">
      <c r="A20" s="52" t="s">
        <v>236</v>
      </c>
      <c r="B20" s="53" t="s">
        <v>235</v>
      </c>
      <c r="C20" s="54">
        <v>265</v>
      </c>
      <c r="D20" s="13"/>
      <c r="E20" s="14"/>
      <c r="F20" s="51">
        <f t="shared" si="3"/>
        <v>0</v>
      </c>
      <c r="G20" s="51">
        <f t="shared" si="4"/>
        <v>0</v>
      </c>
      <c r="H20" s="51">
        <f t="shared" si="5"/>
        <v>0</v>
      </c>
      <c r="I20" s="13"/>
      <c r="J20" s="12"/>
    </row>
    <row r="21" spans="1:10" x14ac:dyDescent="0.2">
      <c r="A21" s="52" t="s">
        <v>319</v>
      </c>
      <c r="B21" s="53" t="s">
        <v>39</v>
      </c>
      <c r="C21" s="54">
        <v>11</v>
      </c>
      <c r="D21" s="13"/>
      <c r="E21" s="14"/>
      <c r="F21" s="51">
        <f t="shared" si="3"/>
        <v>0</v>
      </c>
      <c r="G21" s="51">
        <f t="shared" si="4"/>
        <v>0</v>
      </c>
      <c r="H21" s="51">
        <f t="shared" si="5"/>
        <v>0</v>
      </c>
      <c r="I21" s="13"/>
      <c r="J21" s="12"/>
    </row>
    <row r="22" spans="1:10" x14ac:dyDescent="0.2">
      <c r="A22" s="52" t="s">
        <v>234</v>
      </c>
      <c r="B22" s="53" t="s">
        <v>39</v>
      </c>
      <c r="C22" s="54">
        <v>9</v>
      </c>
      <c r="D22" s="13"/>
      <c r="E22" s="14"/>
      <c r="F22" s="51">
        <f t="shared" si="3"/>
        <v>0</v>
      </c>
      <c r="G22" s="51">
        <f t="shared" si="4"/>
        <v>0</v>
      </c>
      <c r="H22" s="51">
        <f t="shared" si="5"/>
        <v>0</v>
      </c>
      <c r="I22" s="13"/>
      <c r="J22" s="12"/>
    </row>
    <row r="23" spans="1:10" ht="25.5" x14ac:dyDescent="0.2">
      <c r="A23" s="52" t="s">
        <v>233</v>
      </c>
      <c r="B23" s="53" t="s">
        <v>0</v>
      </c>
      <c r="C23" s="54">
        <v>36</v>
      </c>
      <c r="D23" s="13"/>
      <c r="E23" s="14"/>
      <c r="F23" s="51">
        <f t="shared" si="3"/>
        <v>0</v>
      </c>
      <c r="G23" s="51">
        <f t="shared" si="4"/>
        <v>0</v>
      </c>
      <c r="H23" s="51">
        <f t="shared" si="5"/>
        <v>0</v>
      </c>
      <c r="I23" s="13"/>
      <c r="J23" s="12"/>
    </row>
    <row r="24" spans="1:10" ht="38.25" x14ac:dyDescent="0.2">
      <c r="A24" s="52" t="s">
        <v>232</v>
      </c>
      <c r="B24" s="53" t="s">
        <v>39</v>
      </c>
      <c r="C24" s="54">
        <v>21</v>
      </c>
      <c r="D24" s="13"/>
      <c r="E24" s="14"/>
      <c r="F24" s="51">
        <f t="shared" si="3"/>
        <v>0</v>
      </c>
      <c r="G24" s="51">
        <f t="shared" si="4"/>
        <v>0</v>
      </c>
      <c r="H24" s="51">
        <f t="shared" si="5"/>
        <v>0</v>
      </c>
      <c r="I24" s="13"/>
      <c r="J24" s="12"/>
    </row>
    <row r="25" spans="1:10" x14ac:dyDescent="0.2">
      <c r="A25" s="52" t="s">
        <v>231</v>
      </c>
      <c r="B25" s="53" t="s">
        <v>0</v>
      </c>
      <c r="C25" s="54">
        <v>193</v>
      </c>
      <c r="D25" s="13"/>
      <c r="E25" s="14"/>
      <c r="F25" s="51">
        <f t="shared" si="3"/>
        <v>0</v>
      </c>
      <c r="G25" s="51">
        <f t="shared" si="4"/>
        <v>0</v>
      </c>
      <c r="H25" s="51">
        <f t="shared" si="5"/>
        <v>0</v>
      </c>
      <c r="I25" s="13"/>
      <c r="J25" s="12"/>
    </row>
    <row r="26" spans="1:10" x14ac:dyDescent="0.2">
      <c r="A26" s="52" t="s">
        <v>230</v>
      </c>
      <c r="B26" s="53" t="s">
        <v>0</v>
      </c>
      <c r="C26" s="54">
        <v>3</v>
      </c>
      <c r="D26" s="13"/>
      <c r="E26" s="14"/>
      <c r="F26" s="51">
        <f t="shared" si="3"/>
        <v>0</v>
      </c>
      <c r="G26" s="51">
        <f t="shared" si="4"/>
        <v>0</v>
      </c>
      <c r="H26" s="51">
        <f t="shared" si="5"/>
        <v>0</v>
      </c>
      <c r="I26" s="13"/>
      <c r="J26" s="12"/>
    </row>
    <row r="27" spans="1:10" ht="25.5" x14ac:dyDescent="0.2">
      <c r="A27" s="52" t="s">
        <v>229</v>
      </c>
      <c r="B27" s="53" t="s">
        <v>0</v>
      </c>
      <c r="C27" s="54">
        <v>140</v>
      </c>
      <c r="D27" s="13"/>
      <c r="E27" s="14"/>
      <c r="F27" s="51">
        <f t="shared" si="3"/>
        <v>0</v>
      </c>
      <c r="G27" s="51">
        <f t="shared" si="4"/>
        <v>0</v>
      </c>
      <c r="H27" s="51">
        <f t="shared" si="5"/>
        <v>0</v>
      </c>
      <c r="I27" s="13"/>
      <c r="J27" s="12"/>
    </row>
    <row r="28" spans="1:10" x14ac:dyDescent="0.2">
      <c r="A28" s="52" t="s">
        <v>228</v>
      </c>
      <c r="B28" s="53" t="s">
        <v>0</v>
      </c>
      <c r="C28" s="54">
        <v>293</v>
      </c>
      <c r="D28" s="13"/>
      <c r="E28" s="14"/>
      <c r="F28" s="51">
        <f t="shared" si="3"/>
        <v>0</v>
      </c>
      <c r="G28" s="51">
        <f t="shared" si="4"/>
        <v>0</v>
      </c>
      <c r="H28" s="51">
        <f t="shared" si="5"/>
        <v>0</v>
      </c>
      <c r="I28" s="13"/>
      <c r="J28" s="12"/>
    </row>
    <row r="29" spans="1:10" x14ac:dyDescent="0.2">
      <c r="A29" s="52" t="s">
        <v>227</v>
      </c>
      <c r="B29" s="53" t="s">
        <v>0</v>
      </c>
      <c r="C29" s="54">
        <v>85</v>
      </c>
      <c r="D29" s="13"/>
      <c r="E29" s="14"/>
      <c r="F29" s="51">
        <f t="shared" si="3"/>
        <v>0</v>
      </c>
      <c r="G29" s="51">
        <f t="shared" si="4"/>
        <v>0</v>
      </c>
      <c r="H29" s="51">
        <f t="shared" si="5"/>
        <v>0</v>
      </c>
      <c r="I29" s="13"/>
      <c r="J29" s="12"/>
    </row>
    <row r="30" spans="1:10" x14ac:dyDescent="0.2">
      <c r="A30" s="52" t="s">
        <v>226</v>
      </c>
      <c r="B30" s="53" t="s">
        <v>0</v>
      </c>
      <c r="C30" s="54">
        <v>103</v>
      </c>
      <c r="D30" s="13"/>
      <c r="E30" s="14"/>
      <c r="F30" s="51">
        <f t="shared" si="3"/>
        <v>0</v>
      </c>
      <c r="G30" s="51">
        <f t="shared" si="4"/>
        <v>0</v>
      </c>
      <c r="H30" s="51">
        <f t="shared" si="5"/>
        <v>0</v>
      </c>
      <c r="I30" s="13"/>
      <c r="J30" s="12"/>
    </row>
    <row r="31" spans="1:10" x14ac:dyDescent="0.2">
      <c r="A31" s="52" t="s">
        <v>225</v>
      </c>
      <c r="B31" s="53" t="s">
        <v>0</v>
      </c>
      <c r="C31" s="54">
        <v>731</v>
      </c>
      <c r="D31" s="13"/>
      <c r="E31" s="14"/>
      <c r="F31" s="51">
        <f t="shared" si="3"/>
        <v>0</v>
      </c>
      <c r="G31" s="51">
        <f t="shared" si="4"/>
        <v>0</v>
      </c>
      <c r="H31" s="51">
        <f t="shared" si="5"/>
        <v>0</v>
      </c>
      <c r="I31" s="13"/>
      <c r="J31" s="12"/>
    </row>
    <row r="32" spans="1:10" x14ac:dyDescent="0.2">
      <c r="A32" s="52" t="s">
        <v>224</v>
      </c>
      <c r="B32" s="53" t="s">
        <v>0</v>
      </c>
      <c r="C32" s="54">
        <v>683</v>
      </c>
      <c r="D32" s="13"/>
      <c r="E32" s="14"/>
      <c r="F32" s="51">
        <f t="shared" si="3"/>
        <v>0</v>
      </c>
      <c r="G32" s="51">
        <f t="shared" si="4"/>
        <v>0</v>
      </c>
      <c r="H32" s="51">
        <f t="shared" si="5"/>
        <v>0</v>
      </c>
      <c r="I32" s="13"/>
      <c r="J32" s="12"/>
    </row>
    <row r="33" spans="1:10" x14ac:dyDescent="0.2">
      <c r="A33" s="52" t="s">
        <v>223</v>
      </c>
      <c r="B33" s="53" t="s">
        <v>0</v>
      </c>
      <c r="C33" s="54">
        <v>14918</v>
      </c>
      <c r="D33" s="13"/>
      <c r="E33" s="14"/>
      <c r="F33" s="51">
        <f t="shared" si="3"/>
        <v>0</v>
      </c>
      <c r="G33" s="51">
        <f t="shared" si="4"/>
        <v>0</v>
      </c>
      <c r="H33" s="51">
        <f t="shared" si="5"/>
        <v>0</v>
      </c>
      <c r="I33" s="13"/>
      <c r="J33" s="12"/>
    </row>
    <row r="34" spans="1:10" x14ac:dyDescent="0.2">
      <c r="A34" s="52" t="s">
        <v>222</v>
      </c>
      <c r="B34" s="53" t="s">
        <v>0</v>
      </c>
      <c r="C34" s="54">
        <v>6790</v>
      </c>
      <c r="D34" s="13"/>
      <c r="E34" s="14"/>
      <c r="F34" s="51">
        <f t="shared" si="3"/>
        <v>0</v>
      </c>
      <c r="G34" s="51">
        <f t="shared" si="4"/>
        <v>0</v>
      </c>
      <c r="H34" s="51">
        <f t="shared" si="5"/>
        <v>0</v>
      </c>
      <c r="I34" s="13"/>
      <c r="J34" s="12"/>
    </row>
    <row r="35" spans="1:10" x14ac:dyDescent="0.2">
      <c r="A35" s="52" t="s">
        <v>221</v>
      </c>
      <c r="B35" s="53" t="s">
        <v>0</v>
      </c>
      <c r="C35" s="54">
        <v>1939</v>
      </c>
      <c r="D35" s="13"/>
      <c r="E35" s="14"/>
      <c r="F35" s="51">
        <f t="shared" si="3"/>
        <v>0</v>
      </c>
      <c r="G35" s="51">
        <f t="shared" si="4"/>
        <v>0</v>
      </c>
      <c r="H35" s="51">
        <f t="shared" si="5"/>
        <v>0</v>
      </c>
      <c r="I35" s="13"/>
      <c r="J35" s="12"/>
    </row>
    <row r="36" spans="1:10" x14ac:dyDescent="0.2">
      <c r="A36" s="52" t="s">
        <v>220</v>
      </c>
      <c r="B36" s="53" t="s">
        <v>0</v>
      </c>
      <c r="C36" s="54">
        <v>4875</v>
      </c>
      <c r="D36" s="13"/>
      <c r="E36" s="14"/>
      <c r="F36" s="51">
        <f t="shared" si="3"/>
        <v>0</v>
      </c>
      <c r="G36" s="51">
        <f t="shared" si="4"/>
        <v>0</v>
      </c>
      <c r="H36" s="51">
        <f t="shared" si="5"/>
        <v>0</v>
      </c>
      <c r="I36" s="13"/>
      <c r="J36" s="12"/>
    </row>
    <row r="37" spans="1:10" ht="38.25" x14ac:dyDescent="0.2">
      <c r="A37" s="52" t="s">
        <v>219</v>
      </c>
      <c r="B37" s="53" t="s">
        <v>0</v>
      </c>
      <c r="C37" s="54">
        <v>24</v>
      </c>
      <c r="D37" s="13"/>
      <c r="E37" s="14"/>
      <c r="F37" s="51">
        <f t="shared" si="3"/>
        <v>0</v>
      </c>
      <c r="G37" s="51">
        <f t="shared" si="4"/>
        <v>0</v>
      </c>
      <c r="H37" s="51">
        <f t="shared" si="5"/>
        <v>0</v>
      </c>
      <c r="I37" s="13"/>
      <c r="J37" s="12"/>
    </row>
    <row r="38" spans="1:10" ht="25.5" x14ac:dyDescent="0.2">
      <c r="A38" s="52" t="s">
        <v>218</v>
      </c>
      <c r="B38" s="53" t="s">
        <v>0</v>
      </c>
      <c r="C38" s="54">
        <v>8</v>
      </c>
      <c r="D38" s="13"/>
      <c r="E38" s="14"/>
      <c r="F38" s="51">
        <f t="shared" si="3"/>
        <v>0</v>
      </c>
      <c r="G38" s="51">
        <f t="shared" si="4"/>
        <v>0</v>
      </c>
      <c r="H38" s="51">
        <f t="shared" si="5"/>
        <v>0</v>
      </c>
      <c r="I38" s="13"/>
      <c r="J38" s="12"/>
    </row>
    <row r="39" spans="1:10" ht="25.5" x14ac:dyDescent="0.2">
      <c r="A39" s="52" t="s">
        <v>217</v>
      </c>
      <c r="B39" s="53" t="s">
        <v>0</v>
      </c>
      <c r="C39" s="54">
        <v>48</v>
      </c>
      <c r="D39" s="13"/>
      <c r="E39" s="14"/>
      <c r="F39" s="51">
        <f t="shared" si="3"/>
        <v>0</v>
      </c>
      <c r="G39" s="51">
        <f t="shared" si="4"/>
        <v>0</v>
      </c>
      <c r="H39" s="51">
        <f t="shared" si="5"/>
        <v>0</v>
      </c>
      <c r="I39" s="13"/>
      <c r="J39" s="12"/>
    </row>
    <row r="40" spans="1:10" x14ac:dyDescent="0.2">
      <c r="A40" s="52" t="s">
        <v>216</v>
      </c>
      <c r="B40" s="53" t="s">
        <v>0</v>
      </c>
      <c r="C40" s="54">
        <v>95</v>
      </c>
      <c r="D40" s="13"/>
      <c r="E40" s="14"/>
      <c r="F40" s="51">
        <f t="shared" si="3"/>
        <v>0</v>
      </c>
      <c r="G40" s="51">
        <f t="shared" si="4"/>
        <v>0</v>
      </c>
      <c r="H40" s="51">
        <f t="shared" si="5"/>
        <v>0</v>
      </c>
      <c r="I40" s="13"/>
      <c r="J40" s="12"/>
    </row>
    <row r="41" spans="1:10" ht="25.5" x14ac:dyDescent="0.2">
      <c r="A41" s="52" t="s">
        <v>215</v>
      </c>
      <c r="B41" s="53" t="s">
        <v>0</v>
      </c>
      <c r="C41" s="54">
        <v>9</v>
      </c>
      <c r="D41" s="13"/>
      <c r="E41" s="14"/>
      <c r="F41" s="51">
        <f t="shared" si="3"/>
        <v>0</v>
      </c>
      <c r="G41" s="51">
        <f t="shared" si="4"/>
        <v>0</v>
      </c>
      <c r="H41" s="51">
        <f t="shared" si="5"/>
        <v>0</v>
      </c>
      <c r="I41" s="13"/>
      <c r="J41" s="12"/>
    </row>
    <row r="42" spans="1:10" ht="51" x14ac:dyDescent="0.2">
      <c r="A42" s="52" t="s">
        <v>214</v>
      </c>
      <c r="B42" s="53" t="s">
        <v>0</v>
      </c>
      <c r="C42" s="54">
        <v>24</v>
      </c>
      <c r="D42" s="13"/>
      <c r="E42" s="14"/>
      <c r="F42" s="51">
        <f t="shared" si="3"/>
        <v>0</v>
      </c>
      <c r="G42" s="51">
        <f t="shared" si="4"/>
        <v>0</v>
      </c>
      <c r="H42" s="51">
        <f t="shared" si="5"/>
        <v>0</v>
      </c>
      <c r="I42" s="13"/>
      <c r="J42" s="12"/>
    </row>
    <row r="43" spans="1:10" ht="38.25" x14ac:dyDescent="0.2">
      <c r="A43" s="52" t="s">
        <v>213</v>
      </c>
      <c r="B43" s="53" t="s">
        <v>0</v>
      </c>
      <c r="C43" s="54">
        <v>806</v>
      </c>
      <c r="D43" s="13"/>
      <c r="E43" s="14"/>
      <c r="F43" s="51">
        <f t="shared" si="3"/>
        <v>0</v>
      </c>
      <c r="G43" s="51">
        <f t="shared" si="4"/>
        <v>0</v>
      </c>
      <c r="H43" s="51">
        <f t="shared" si="5"/>
        <v>0</v>
      </c>
      <c r="I43" s="13"/>
      <c r="J43" s="12"/>
    </row>
    <row r="44" spans="1:10" ht="38.25" x14ac:dyDescent="0.2">
      <c r="A44" s="52" t="s">
        <v>212</v>
      </c>
      <c r="B44" s="53" t="s">
        <v>0</v>
      </c>
      <c r="C44" s="54">
        <v>60</v>
      </c>
      <c r="D44" s="13"/>
      <c r="E44" s="14"/>
      <c r="F44" s="51">
        <f t="shared" si="3"/>
        <v>0</v>
      </c>
      <c r="G44" s="51">
        <f t="shared" si="4"/>
        <v>0</v>
      </c>
      <c r="H44" s="51">
        <f t="shared" si="5"/>
        <v>0</v>
      </c>
      <c r="I44" s="13"/>
      <c r="J44" s="12"/>
    </row>
    <row r="45" spans="1:10" ht="63.75" x14ac:dyDescent="0.2">
      <c r="A45" s="52" t="s">
        <v>211</v>
      </c>
      <c r="B45" s="53" t="s">
        <v>0</v>
      </c>
      <c r="C45" s="54">
        <v>2</v>
      </c>
      <c r="D45" s="13"/>
      <c r="E45" s="14"/>
      <c r="F45" s="51">
        <f t="shared" si="3"/>
        <v>0</v>
      </c>
      <c r="G45" s="51">
        <f t="shared" si="4"/>
        <v>0</v>
      </c>
      <c r="H45" s="51">
        <f t="shared" si="5"/>
        <v>0</v>
      </c>
      <c r="I45" s="13"/>
      <c r="J45" s="12"/>
    </row>
    <row r="46" spans="1:10" ht="63.75" x14ac:dyDescent="0.2">
      <c r="A46" s="52" t="s">
        <v>210</v>
      </c>
      <c r="B46" s="53" t="s">
        <v>0</v>
      </c>
      <c r="C46" s="54">
        <v>14</v>
      </c>
      <c r="D46" s="13"/>
      <c r="E46" s="14"/>
      <c r="F46" s="51">
        <f t="shared" si="3"/>
        <v>0</v>
      </c>
      <c r="G46" s="51">
        <f t="shared" si="4"/>
        <v>0</v>
      </c>
      <c r="H46" s="51">
        <f t="shared" si="5"/>
        <v>0</v>
      </c>
      <c r="I46" s="13"/>
      <c r="J46" s="12"/>
    </row>
    <row r="47" spans="1:10" ht="38.25" x14ac:dyDescent="0.2">
      <c r="A47" s="52" t="s">
        <v>209</v>
      </c>
      <c r="B47" s="53" t="s">
        <v>0</v>
      </c>
      <c r="C47" s="54">
        <v>8</v>
      </c>
      <c r="D47" s="13"/>
      <c r="E47" s="14"/>
      <c r="F47" s="51">
        <f t="shared" si="3"/>
        <v>0</v>
      </c>
      <c r="G47" s="51">
        <f t="shared" si="4"/>
        <v>0</v>
      </c>
      <c r="H47" s="51">
        <f t="shared" si="5"/>
        <v>0</v>
      </c>
      <c r="I47" s="13"/>
      <c r="J47" s="12"/>
    </row>
    <row r="48" spans="1:10" x14ac:dyDescent="0.2">
      <c r="A48" s="52" t="s">
        <v>208</v>
      </c>
      <c r="B48" s="53" t="s">
        <v>0</v>
      </c>
      <c r="C48" s="54">
        <v>91</v>
      </c>
      <c r="D48" s="13"/>
      <c r="E48" s="14"/>
      <c r="F48" s="51">
        <f t="shared" si="3"/>
        <v>0</v>
      </c>
      <c r="G48" s="51">
        <f t="shared" si="4"/>
        <v>0</v>
      </c>
      <c r="H48" s="51">
        <f t="shared" si="5"/>
        <v>0</v>
      </c>
      <c r="I48" s="13"/>
      <c r="J48" s="12"/>
    </row>
    <row r="49" spans="1:10" x14ac:dyDescent="0.2">
      <c r="A49" s="52" t="s">
        <v>207</v>
      </c>
      <c r="B49" s="53" t="s">
        <v>0</v>
      </c>
      <c r="C49" s="54">
        <v>26</v>
      </c>
      <c r="D49" s="13"/>
      <c r="E49" s="14"/>
      <c r="F49" s="51">
        <f t="shared" si="3"/>
        <v>0</v>
      </c>
      <c r="G49" s="51">
        <f t="shared" si="4"/>
        <v>0</v>
      </c>
      <c r="H49" s="51">
        <f t="shared" si="5"/>
        <v>0</v>
      </c>
      <c r="I49" s="13"/>
      <c r="J49" s="12"/>
    </row>
    <row r="50" spans="1:10" x14ac:dyDescent="0.2">
      <c r="A50" s="52" t="s">
        <v>206</v>
      </c>
      <c r="B50" s="53" t="s">
        <v>0</v>
      </c>
      <c r="C50" s="54">
        <v>18</v>
      </c>
      <c r="D50" s="13"/>
      <c r="E50" s="14"/>
      <c r="F50" s="51">
        <f t="shared" si="3"/>
        <v>0</v>
      </c>
      <c r="G50" s="51">
        <f t="shared" si="4"/>
        <v>0</v>
      </c>
      <c r="H50" s="51">
        <f t="shared" si="5"/>
        <v>0</v>
      </c>
      <c r="I50" s="13"/>
      <c r="J50" s="12"/>
    </row>
    <row r="51" spans="1:10" x14ac:dyDescent="0.2">
      <c r="A51" s="52" t="s">
        <v>205</v>
      </c>
      <c r="B51" s="53" t="s">
        <v>0</v>
      </c>
      <c r="C51" s="54">
        <v>40</v>
      </c>
      <c r="D51" s="13"/>
      <c r="E51" s="14"/>
      <c r="F51" s="51">
        <f t="shared" si="3"/>
        <v>0</v>
      </c>
      <c r="G51" s="51">
        <f t="shared" si="4"/>
        <v>0</v>
      </c>
      <c r="H51" s="51">
        <f t="shared" si="5"/>
        <v>0</v>
      </c>
      <c r="I51" s="13"/>
      <c r="J51" s="12"/>
    </row>
    <row r="52" spans="1:10" ht="25.5" x14ac:dyDescent="0.2">
      <c r="A52" s="52" t="s">
        <v>204</v>
      </c>
      <c r="B52" s="53" t="s">
        <v>0</v>
      </c>
      <c r="C52" s="54">
        <v>39</v>
      </c>
      <c r="D52" s="13"/>
      <c r="E52" s="14"/>
      <c r="F52" s="51">
        <f t="shared" si="3"/>
        <v>0</v>
      </c>
      <c r="G52" s="51">
        <f t="shared" si="4"/>
        <v>0</v>
      </c>
      <c r="H52" s="51">
        <f t="shared" si="5"/>
        <v>0</v>
      </c>
      <c r="I52" s="13"/>
      <c r="J52" s="12"/>
    </row>
    <row r="53" spans="1:10" ht="38.25" x14ac:dyDescent="0.2">
      <c r="A53" s="52" t="s">
        <v>203</v>
      </c>
      <c r="B53" s="53" t="s">
        <v>0</v>
      </c>
      <c r="C53" s="54">
        <v>153</v>
      </c>
      <c r="D53" s="13"/>
      <c r="E53" s="14"/>
      <c r="F53" s="51">
        <f t="shared" si="3"/>
        <v>0</v>
      </c>
      <c r="G53" s="51">
        <f t="shared" si="4"/>
        <v>0</v>
      </c>
      <c r="H53" s="51">
        <f t="shared" si="5"/>
        <v>0</v>
      </c>
      <c r="I53" s="13"/>
      <c r="J53" s="12"/>
    </row>
    <row r="54" spans="1:10" ht="38.25" x14ac:dyDescent="0.2">
      <c r="A54" s="52" t="s">
        <v>202</v>
      </c>
      <c r="B54" s="53" t="s">
        <v>0</v>
      </c>
      <c r="C54" s="54">
        <v>19</v>
      </c>
      <c r="D54" s="13"/>
      <c r="E54" s="14"/>
      <c r="F54" s="51">
        <f t="shared" si="3"/>
        <v>0</v>
      </c>
      <c r="G54" s="51">
        <f t="shared" si="4"/>
        <v>0</v>
      </c>
      <c r="H54" s="51">
        <f t="shared" si="5"/>
        <v>0</v>
      </c>
      <c r="I54" s="13"/>
      <c r="J54" s="12"/>
    </row>
    <row r="55" spans="1:10" x14ac:dyDescent="0.2">
      <c r="A55" s="52" t="s">
        <v>355</v>
      </c>
      <c r="B55" s="53" t="s">
        <v>0</v>
      </c>
      <c r="C55" s="54">
        <v>10</v>
      </c>
      <c r="D55" s="13"/>
      <c r="E55" s="14"/>
      <c r="F55" s="51">
        <f t="shared" si="3"/>
        <v>0</v>
      </c>
      <c r="G55" s="51">
        <f t="shared" si="4"/>
        <v>0</v>
      </c>
      <c r="H55" s="51">
        <f t="shared" si="5"/>
        <v>0</v>
      </c>
      <c r="I55" s="13"/>
      <c r="J55" s="12"/>
    </row>
    <row r="56" spans="1:10" ht="25.5" x14ac:dyDescent="0.2">
      <c r="A56" s="52" t="s">
        <v>201</v>
      </c>
      <c r="B56" s="53" t="s">
        <v>0</v>
      </c>
      <c r="C56" s="54">
        <v>38</v>
      </c>
      <c r="D56" s="13"/>
      <c r="E56" s="14"/>
      <c r="F56" s="51">
        <f t="shared" si="3"/>
        <v>0</v>
      </c>
      <c r="G56" s="51">
        <f t="shared" si="4"/>
        <v>0</v>
      </c>
      <c r="H56" s="51">
        <f t="shared" si="5"/>
        <v>0</v>
      </c>
      <c r="I56" s="13"/>
      <c r="J56" s="12"/>
    </row>
    <row r="57" spans="1:10" ht="25.5" x14ac:dyDescent="0.2">
      <c r="A57" s="52" t="s">
        <v>200</v>
      </c>
      <c r="B57" s="53" t="s">
        <v>194</v>
      </c>
      <c r="C57" s="54">
        <v>4</v>
      </c>
      <c r="D57" s="13"/>
      <c r="E57" s="14"/>
      <c r="F57" s="51">
        <f t="shared" si="3"/>
        <v>0</v>
      </c>
      <c r="G57" s="51">
        <f t="shared" si="4"/>
        <v>0</v>
      </c>
      <c r="H57" s="51">
        <f t="shared" si="5"/>
        <v>0</v>
      </c>
      <c r="I57" s="13"/>
      <c r="J57" s="12"/>
    </row>
    <row r="58" spans="1:10" ht="25.5" x14ac:dyDescent="0.2">
      <c r="A58" s="52" t="s">
        <v>199</v>
      </c>
      <c r="B58" s="53" t="s">
        <v>194</v>
      </c>
      <c r="C58" s="54">
        <v>1489</v>
      </c>
      <c r="D58" s="13"/>
      <c r="E58" s="14"/>
      <c r="F58" s="51">
        <f t="shared" si="3"/>
        <v>0</v>
      </c>
      <c r="G58" s="51">
        <f t="shared" si="4"/>
        <v>0</v>
      </c>
      <c r="H58" s="51">
        <f t="shared" si="5"/>
        <v>0</v>
      </c>
      <c r="I58" s="13"/>
      <c r="J58" s="12"/>
    </row>
    <row r="59" spans="1:10" ht="25.5" x14ac:dyDescent="0.2">
      <c r="A59" s="52" t="s">
        <v>198</v>
      </c>
      <c r="B59" s="53" t="s">
        <v>194</v>
      </c>
      <c r="C59" s="54">
        <v>5</v>
      </c>
      <c r="D59" s="13"/>
      <c r="E59" s="14"/>
      <c r="F59" s="51">
        <f t="shared" si="3"/>
        <v>0</v>
      </c>
      <c r="G59" s="51">
        <f t="shared" si="4"/>
        <v>0</v>
      </c>
      <c r="H59" s="51">
        <f t="shared" si="5"/>
        <v>0</v>
      </c>
      <c r="I59" s="13"/>
      <c r="J59" s="12"/>
    </row>
    <row r="60" spans="1:10" x14ac:dyDescent="0.2">
      <c r="A60" s="52" t="s">
        <v>197</v>
      </c>
      <c r="B60" s="53" t="s">
        <v>194</v>
      </c>
      <c r="C60" s="54">
        <v>2</v>
      </c>
      <c r="D60" s="13"/>
      <c r="E60" s="14"/>
      <c r="F60" s="51">
        <f t="shared" si="3"/>
        <v>0</v>
      </c>
      <c r="G60" s="51">
        <f t="shared" si="4"/>
        <v>0</v>
      </c>
      <c r="H60" s="51">
        <f t="shared" si="5"/>
        <v>0</v>
      </c>
      <c r="I60" s="13"/>
      <c r="J60" s="12"/>
    </row>
    <row r="61" spans="1:10" ht="25.5" x14ac:dyDescent="0.2">
      <c r="A61" s="52" t="s">
        <v>196</v>
      </c>
      <c r="B61" s="53" t="s">
        <v>194</v>
      </c>
      <c r="C61" s="54">
        <v>289</v>
      </c>
      <c r="D61" s="13"/>
      <c r="E61" s="14"/>
      <c r="F61" s="51">
        <f t="shared" si="3"/>
        <v>0</v>
      </c>
      <c r="G61" s="51">
        <f t="shared" si="4"/>
        <v>0</v>
      </c>
      <c r="H61" s="51">
        <f t="shared" si="5"/>
        <v>0</v>
      </c>
      <c r="I61" s="13"/>
      <c r="J61" s="12"/>
    </row>
    <row r="62" spans="1:10" ht="25.5" x14ac:dyDescent="0.2">
      <c r="A62" s="52" t="s">
        <v>195</v>
      </c>
      <c r="B62" s="53" t="s">
        <v>194</v>
      </c>
      <c r="C62" s="54">
        <v>68</v>
      </c>
      <c r="D62" s="13"/>
      <c r="E62" s="14"/>
      <c r="F62" s="51">
        <f t="shared" si="3"/>
        <v>0</v>
      </c>
      <c r="G62" s="51">
        <f t="shared" si="4"/>
        <v>0</v>
      </c>
      <c r="H62" s="51">
        <f t="shared" si="5"/>
        <v>0</v>
      </c>
      <c r="I62" s="13"/>
      <c r="J62" s="12"/>
    </row>
    <row r="63" spans="1:10" x14ac:dyDescent="0.2">
      <c r="A63" s="52" t="s">
        <v>356</v>
      </c>
      <c r="B63" s="53" t="s">
        <v>39</v>
      </c>
      <c r="C63" s="54">
        <v>26</v>
      </c>
      <c r="D63" s="13"/>
      <c r="E63" s="14"/>
      <c r="F63" s="51">
        <f t="shared" si="3"/>
        <v>0</v>
      </c>
      <c r="G63" s="51">
        <f t="shared" si="4"/>
        <v>0</v>
      </c>
      <c r="H63" s="51">
        <f t="shared" si="5"/>
        <v>0</v>
      </c>
      <c r="I63" s="13"/>
      <c r="J63" s="12"/>
    </row>
    <row r="64" spans="1:10" x14ac:dyDescent="0.2">
      <c r="A64" s="52" t="s">
        <v>305</v>
      </c>
      <c r="B64" s="53" t="s">
        <v>39</v>
      </c>
      <c r="C64" s="54">
        <v>59</v>
      </c>
      <c r="D64" s="13"/>
      <c r="E64" s="14"/>
      <c r="F64" s="51">
        <f t="shared" si="3"/>
        <v>0</v>
      </c>
      <c r="G64" s="51">
        <f t="shared" si="4"/>
        <v>0</v>
      </c>
      <c r="H64" s="51">
        <f t="shared" si="5"/>
        <v>0</v>
      </c>
      <c r="I64" s="13"/>
      <c r="J64" s="12"/>
    </row>
    <row r="65" spans="1:10" ht="38.25" x14ac:dyDescent="0.2">
      <c r="A65" s="52" t="s">
        <v>193</v>
      </c>
      <c r="B65" s="53" t="s">
        <v>39</v>
      </c>
      <c r="C65" s="54">
        <v>5</v>
      </c>
      <c r="D65" s="13"/>
      <c r="E65" s="14"/>
      <c r="F65" s="51">
        <f t="shared" si="3"/>
        <v>0</v>
      </c>
      <c r="G65" s="51">
        <f t="shared" si="4"/>
        <v>0</v>
      </c>
      <c r="H65" s="51">
        <f t="shared" si="5"/>
        <v>0</v>
      </c>
      <c r="I65" s="13"/>
      <c r="J65" s="12"/>
    </row>
    <row r="66" spans="1:10" ht="25.5" x14ac:dyDescent="0.2">
      <c r="A66" s="52" t="s">
        <v>320</v>
      </c>
      <c r="B66" s="53" t="s">
        <v>0</v>
      </c>
      <c r="C66" s="54">
        <v>98</v>
      </c>
      <c r="D66" s="13"/>
      <c r="E66" s="14"/>
      <c r="F66" s="51">
        <f t="shared" si="3"/>
        <v>0</v>
      </c>
      <c r="G66" s="51">
        <f t="shared" si="4"/>
        <v>0</v>
      </c>
      <c r="H66" s="51">
        <f t="shared" si="5"/>
        <v>0</v>
      </c>
      <c r="I66" s="13"/>
      <c r="J66" s="12"/>
    </row>
    <row r="67" spans="1:10" x14ac:dyDescent="0.2">
      <c r="A67" s="52" t="s">
        <v>192</v>
      </c>
      <c r="B67" s="53" t="s">
        <v>0</v>
      </c>
      <c r="C67" s="54">
        <v>16</v>
      </c>
      <c r="D67" s="13"/>
      <c r="E67" s="14"/>
      <c r="F67" s="51">
        <f t="shared" ref="F67:F115" si="6">D67*E67+D67</f>
        <v>0</v>
      </c>
      <c r="G67" s="51">
        <f t="shared" ref="G67:G115" si="7">D67*C67</f>
        <v>0</v>
      </c>
      <c r="H67" s="51">
        <f t="shared" ref="H67:H115" si="8">F67*C67</f>
        <v>0</v>
      </c>
      <c r="I67" s="13"/>
      <c r="J67" s="12"/>
    </row>
    <row r="68" spans="1:10" ht="51" x14ac:dyDescent="0.2">
      <c r="A68" s="52" t="s">
        <v>322</v>
      </c>
      <c r="B68" s="53" t="s">
        <v>0</v>
      </c>
      <c r="C68" s="54">
        <v>78</v>
      </c>
      <c r="D68" s="13"/>
      <c r="E68" s="14"/>
      <c r="F68" s="51">
        <f t="shared" si="6"/>
        <v>0</v>
      </c>
      <c r="G68" s="51">
        <f t="shared" si="7"/>
        <v>0</v>
      </c>
      <c r="H68" s="51">
        <f t="shared" si="8"/>
        <v>0</v>
      </c>
      <c r="I68" s="13"/>
      <c r="J68" s="12"/>
    </row>
    <row r="69" spans="1:10" ht="51" x14ac:dyDescent="0.2">
      <c r="A69" s="52" t="s">
        <v>323</v>
      </c>
      <c r="B69" s="53" t="s">
        <v>0</v>
      </c>
      <c r="C69" s="54">
        <v>141</v>
      </c>
      <c r="D69" s="13"/>
      <c r="E69" s="14"/>
      <c r="F69" s="51">
        <f t="shared" si="6"/>
        <v>0</v>
      </c>
      <c r="G69" s="51">
        <f t="shared" si="7"/>
        <v>0</v>
      </c>
      <c r="H69" s="51">
        <f t="shared" si="8"/>
        <v>0</v>
      </c>
      <c r="I69" s="13"/>
      <c r="J69" s="12"/>
    </row>
    <row r="70" spans="1:10" ht="51" x14ac:dyDescent="0.2">
      <c r="A70" s="52" t="s">
        <v>324</v>
      </c>
      <c r="B70" s="53" t="s">
        <v>0</v>
      </c>
      <c r="C70" s="54">
        <v>9</v>
      </c>
      <c r="D70" s="13"/>
      <c r="E70" s="14"/>
      <c r="F70" s="51">
        <f t="shared" si="6"/>
        <v>0</v>
      </c>
      <c r="G70" s="51">
        <f t="shared" si="7"/>
        <v>0</v>
      </c>
      <c r="H70" s="51">
        <f t="shared" si="8"/>
        <v>0</v>
      </c>
      <c r="I70" s="13"/>
      <c r="J70" s="12"/>
    </row>
    <row r="71" spans="1:10" ht="51" x14ac:dyDescent="0.2">
      <c r="A71" s="52" t="s">
        <v>321</v>
      </c>
      <c r="B71" s="53" t="s">
        <v>0</v>
      </c>
      <c r="C71" s="54">
        <v>360</v>
      </c>
      <c r="D71" s="13"/>
      <c r="E71" s="14"/>
      <c r="F71" s="51">
        <f t="shared" si="6"/>
        <v>0</v>
      </c>
      <c r="G71" s="51">
        <f t="shared" si="7"/>
        <v>0</v>
      </c>
      <c r="H71" s="51">
        <f t="shared" si="8"/>
        <v>0</v>
      </c>
      <c r="I71" s="13"/>
      <c r="J71" s="12"/>
    </row>
    <row r="72" spans="1:10" ht="38.25" x14ac:dyDescent="0.2">
      <c r="A72" s="52" t="s">
        <v>325</v>
      </c>
      <c r="B72" s="53" t="s">
        <v>0</v>
      </c>
      <c r="C72" s="54">
        <v>140</v>
      </c>
      <c r="D72" s="13"/>
      <c r="E72" s="14"/>
      <c r="F72" s="51">
        <f t="shared" si="6"/>
        <v>0</v>
      </c>
      <c r="G72" s="51">
        <f t="shared" si="7"/>
        <v>0</v>
      </c>
      <c r="H72" s="51">
        <f t="shared" si="8"/>
        <v>0</v>
      </c>
      <c r="I72" s="13"/>
      <c r="J72" s="12"/>
    </row>
    <row r="73" spans="1:10" ht="25.5" x14ac:dyDescent="0.2">
      <c r="A73" s="52" t="s">
        <v>191</v>
      </c>
      <c r="B73" s="53" t="s">
        <v>0</v>
      </c>
      <c r="C73" s="54">
        <v>3</v>
      </c>
      <c r="D73" s="13"/>
      <c r="E73" s="14"/>
      <c r="F73" s="51">
        <f t="shared" si="6"/>
        <v>0</v>
      </c>
      <c r="G73" s="51">
        <f t="shared" si="7"/>
        <v>0</v>
      </c>
      <c r="H73" s="51">
        <f t="shared" si="8"/>
        <v>0</v>
      </c>
      <c r="I73" s="13"/>
      <c r="J73" s="12"/>
    </row>
    <row r="74" spans="1:10" ht="25.5" x14ac:dyDescent="0.2">
      <c r="A74" s="52" t="s">
        <v>190</v>
      </c>
      <c r="B74" s="53" t="s">
        <v>0</v>
      </c>
      <c r="C74" s="54">
        <v>1</v>
      </c>
      <c r="D74" s="13"/>
      <c r="E74" s="14"/>
      <c r="F74" s="51">
        <f t="shared" si="6"/>
        <v>0</v>
      </c>
      <c r="G74" s="51">
        <f t="shared" si="7"/>
        <v>0</v>
      </c>
      <c r="H74" s="51">
        <f t="shared" si="8"/>
        <v>0</v>
      </c>
      <c r="I74" s="13"/>
      <c r="J74" s="12"/>
    </row>
    <row r="75" spans="1:10" x14ac:dyDescent="0.2">
      <c r="A75" s="52" t="s">
        <v>189</v>
      </c>
      <c r="B75" s="53" t="s">
        <v>39</v>
      </c>
      <c r="C75" s="54">
        <v>36</v>
      </c>
      <c r="D75" s="13"/>
      <c r="E75" s="14"/>
      <c r="F75" s="51">
        <f t="shared" si="6"/>
        <v>0</v>
      </c>
      <c r="G75" s="51">
        <f t="shared" si="7"/>
        <v>0</v>
      </c>
      <c r="H75" s="51">
        <f t="shared" si="8"/>
        <v>0</v>
      </c>
      <c r="I75" s="13"/>
      <c r="J75" s="12"/>
    </row>
    <row r="76" spans="1:10" x14ac:dyDescent="0.2">
      <c r="A76" s="52" t="s">
        <v>188</v>
      </c>
      <c r="B76" s="53" t="s">
        <v>39</v>
      </c>
      <c r="C76" s="54">
        <v>73</v>
      </c>
      <c r="D76" s="13"/>
      <c r="E76" s="14"/>
      <c r="F76" s="51">
        <f t="shared" si="6"/>
        <v>0</v>
      </c>
      <c r="G76" s="51">
        <f t="shared" si="7"/>
        <v>0</v>
      </c>
      <c r="H76" s="51">
        <f t="shared" si="8"/>
        <v>0</v>
      </c>
      <c r="I76" s="13"/>
      <c r="J76" s="12"/>
    </row>
    <row r="77" spans="1:10" x14ac:dyDescent="0.2">
      <c r="A77" s="52" t="s">
        <v>187</v>
      </c>
      <c r="B77" s="53" t="s">
        <v>39</v>
      </c>
      <c r="C77" s="54">
        <v>69</v>
      </c>
      <c r="D77" s="13"/>
      <c r="E77" s="14"/>
      <c r="F77" s="51">
        <f t="shared" si="6"/>
        <v>0</v>
      </c>
      <c r="G77" s="51">
        <f t="shared" si="7"/>
        <v>0</v>
      </c>
      <c r="H77" s="51">
        <f t="shared" si="8"/>
        <v>0</v>
      </c>
      <c r="I77" s="13"/>
      <c r="J77" s="12"/>
    </row>
    <row r="78" spans="1:10" ht="51" x14ac:dyDescent="0.2">
      <c r="A78" s="52" t="s">
        <v>186</v>
      </c>
      <c r="B78" s="53" t="s">
        <v>0</v>
      </c>
      <c r="C78" s="54">
        <v>50</v>
      </c>
      <c r="D78" s="13"/>
      <c r="E78" s="14"/>
      <c r="F78" s="51">
        <f t="shared" si="6"/>
        <v>0</v>
      </c>
      <c r="G78" s="51">
        <f t="shared" si="7"/>
        <v>0</v>
      </c>
      <c r="H78" s="51">
        <f t="shared" si="8"/>
        <v>0</v>
      </c>
      <c r="I78" s="13"/>
      <c r="J78" s="12"/>
    </row>
    <row r="79" spans="1:10" ht="25.5" x14ac:dyDescent="0.2">
      <c r="A79" s="52" t="s">
        <v>306</v>
      </c>
      <c r="B79" s="53" t="s">
        <v>0</v>
      </c>
      <c r="C79" s="54">
        <v>2</v>
      </c>
      <c r="D79" s="13"/>
      <c r="E79" s="14"/>
      <c r="F79" s="51">
        <f t="shared" si="6"/>
        <v>0</v>
      </c>
      <c r="G79" s="51">
        <f t="shared" si="7"/>
        <v>0</v>
      </c>
      <c r="H79" s="51">
        <f t="shared" si="8"/>
        <v>0</v>
      </c>
      <c r="I79" s="13"/>
      <c r="J79" s="12"/>
    </row>
    <row r="80" spans="1:10" x14ac:dyDescent="0.2">
      <c r="A80" s="52" t="s">
        <v>185</v>
      </c>
      <c r="B80" s="53" t="s">
        <v>0</v>
      </c>
      <c r="C80" s="54">
        <v>36</v>
      </c>
      <c r="D80" s="13"/>
      <c r="E80" s="14"/>
      <c r="F80" s="51">
        <f t="shared" si="6"/>
        <v>0</v>
      </c>
      <c r="G80" s="51">
        <f t="shared" si="7"/>
        <v>0</v>
      </c>
      <c r="H80" s="51">
        <f t="shared" si="8"/>
        <v>0</v>
      </c>
      <c r="I80" s="13"/>
      <c r="J80" s="12"/>
    </row>
    <row r="81" spans="1:10" x14ac:dyDescent="0.2">
      <c r="A81" s="52" t="s">
        <v>184</v>
      </c>
      <c r="B81" s="53" t="s">
        <v>0</v>
      </c>
      <c r="C81" s="54">
        <v>50</v>
      </c>
      <c r="D81" s="13"/>
      <c r="E81" s="14"/>
      <c r="F81" s="51">
        <f t="shared" si="6"/>
        <v>0</v>
      </c>
      <c r="G81" s="51">
        <f t="shared" si="7"/>
        <v>0</v>
      </c>
      <c r="H81" s="51">
        <f t="shared" si="8"/>
        <v>0</v>
      </c>
      <c r="I81" s="13"/>
      <c r="J81" s="12"/>
    </row>
    <row r="82" spans="1:10" x14ac:dyDescent="0.2">
      <c r="A82" s="52" t="s">
        <v>183</v>
      </c>
      <c r="B82" s="53" t="s">
        <v>0</v>
      </c>
      <c r="C82" s="54">
        <v>2</v>
      </c>
      <c r="D82" s="13"/>
      <c r="E82" s="14"/>
      <c r="F82" s="51">
        <f t="shared" si="6"/>
        <v>0</v>
      </c>
      <c r="G82" s="51">
        <f t="shared" si="7"/>
        <v>0</v>
      </c>
      <c r="H82" s="51">
        <f t="shared" si="8"/>
        <v>0</v>
      </c>
      <c r="I82" s="13"/>
      <c r="J82" s="12"/>
    </row>
    <row r="83" spans="1:10" x14ac:dyDescent="0.2">
      <c r="A83" s="52" t="s">
        <v>182</v>
      </c>
      <c r="B83" s="53" t="s">
        <v>0</v>
      </c>
      <c r="C83" s="54">
        <v>33</v>
      </c>
      <c r="D83" s="13"/>
      <c r="E83" s="14"/>
      <c r="F83" s="51">
        <f t="shared" si="6"/>
        <v>0</v>
      </c>
      <c r="G83" s="51">
        <f t="shared" si="7"/>
        <v>0</v>
      </c>
      <c r="H83" s="51">
        <f t="shared" si="8"/>
        <v>0</v>
      </c>
      <c r="I83" s="13"/>
      <c r="J83" s="12"/>
    </row>
    <row r="84" spans="1:10" ht="51" x14ac:dyDescent="0.2">
      <c r="A84" s="52" t="s">
        <v>181</v>
      </c>
      <c r="B84" s="53" t="s">
        <v>0</v>
      </c>
      <c r="C84" s="54">
        <v>40</v>
      </c>
      <c r="D84" s="13"/>
      <c r="E84" s="14"/>
      <c r="F84" s="51">
        <f t="shared" si="6"/>
        <v>0</v>
      </c>
      <c r="G84" s="51">
        <f t="shared" si="7"/>
        <v>0</v>
      </c>
      <c r="H84" s="51">
        <f t="shared" si="8"/>
        <v>0</v>
      </c>
      <c r="I84" s="13"/>
      <c r="J84" s="12"/>
    </row>
    <row r="85" spans="1:10" ht="25.5" x14ac:dyDescent="0.2">
      <c r="A85" s="52" t="s">
        <v>180</v>
      </c>
      <c r="B85" s="53" t="s">
        <v>0</v>
      </c>
      <c r="C85" s="54">
        <v>274</v>
      </c>
      <c r="D85" s="13"/>
      <c r="E85" s="14"/>
      <c r="F85" s="51">
        <f t="shared" si="6"/>
        <v>0</v>
      </c>
      <c r="G85" s="51">
        <f t="shared" si="7"/>
        <v>0</v>
      </c>
      <c r="H85" s="51">
        <f t="shared" si="8"/>
        <v>0</v>
      </c>
      <c r="I85" s="13"/>
      <c r="J85" s="12"/>
    </row>
    <row r="86" spans="1:10" ht="38.25" x14ac:dyDescent="0.2">
      <c r="A86" s="52" t="s">
        <v>179</v>
      </c>
      <c r="B86" s="53" t="s">
        <v>0</v>
      </c>
      <c r="C86" s="54">
        <v>48</v>
      </c>
      <c r="D86" s="13"/>
      <c r="E86" s="14"/>
      <c r="F86" s="51">
        <f t="shared" si="6"/>
        <v>0</v>
      </c>
      <c r="G86" s="51">
        <f t="shared" si="7"/>
        <v>0</v>
      </c>
      <c r="H86" s="51">
        <f t="shared" si="8"/>
        <v>0</v>
      </c>
      <c r="I86" s="13"/>
      <c r="J86" s="12"/>
    </row>
    <row r="87" spans="1:10" ht="25.5" x14ac:dyDescent="0.2">
      <c r="A87" s="52" t="s">
        <v>178</v>
      </c>
      <c r="B87" s="53" t="s">
        <v>0</v>
      </c>
      <c r="C87" s="54">
        <v>48</v>
      </c>
      <c r="D87" s="13"/>
      <c r="E87" s="14"/>
      <c r="F87" s="51">
        <f t="shared" si="6"/>
        <v>0</v>
      </c>
      <c r="G87" s="51">
        <f t="shared" si="7"/>
        <v>0</v>
      </c>
      <c r="H87" s="51">
        <f t="shared" si="8"/>
        <v>0</v>
      </c>
      <c r="I87" s="13"/>
      <c r="J87" s="12"/>
    </row>
    <row r="88" spans="1:10" ht="25.5" x14ac:dyDescent="0.2">
      <c r="A88" s="52" t="s">
        <v>177</v>
      </c>
      <c r="B88" s="53" t="s">
        <v>0</v>
      </c>
      <c r="C88" s="54">
        <v>391</v>
      </c>
      <c r="D88" s="13"/>
      <c r="E88" s="14"/>
      <c r="F88" s="51">
        <f t="shared" si="6"/>
        <v>0</v>
      </c>
      <c r="G88" s="51">
        <f t="shared" si="7"/>
        <v>0</v>
      </c>
      <c r="H88" s="51">
        <f t="shared" si="8"/>
        <v>0</v>
      </c>
      <c r="I88" s="13"/>
      <c r="J88" s="12"/>
    </row>
    <row r="89" spans="1:10" x14ac:dyDescent="0.2">
      <c r="A89" s="52" t="s">
        <v>176</v>
      </c>
      <c r="B89" s="53" t="s">
        <v>0</v>
      </c>
      <c r="C89" s="54">
        <v>31</v>
      </c>
      <c r="D89" s="13"/>
      <c r="E89" s="14"/>
      <c r="F89" s="51">
        <f t="shared" si="6"/>
        <v>0</v>
      </c>
      <c r="G89" s="51">
        <f t="shared" si="7"/>
        <v>0</v>
      </c>
      <c r="H89" s="51">
        <f t="shared" si="8"/>
        <v>0</v>
      </c>
      <c r="I89" s="13"/>
      <c r="J89" s="12"/>
    </row>
    <row r="90" spans="1:10" s="82" customFormat="1" ht="25.5" x14ac:dyDescent="0.2">
      <c r="A90" s="103" t="s">
        <v>175</v>
      </c>
      <c r="B90" s="104" t="s">
        <v>39</v>
      </c>
      <c r="C90" s="84">
        <v>14</v>
      </c>
      <c r="D90" s="16"/>
      <c r="E90" s="17"/>
      <c r="F90" s="51">
        <f t="shared" si="6"/>
        <v>0</v>
      </c>
      <c r="G90" s="51">
        <f t="shared" si="7"/>
        <v>0</v>
      </c>
      <c r="H90" s="51">
        <f t="shared" si="8"/>
        <v>0</v>
      </c>
      <c r="I90" s="16"/>
      <c r="J90" s="15"/>
    </row>
    <row r="91" spans="1:10" s="82" customFormat="1" ht="25.5" x14ac:dyDescent="0.2">
      <c r="A91" s="103" t="s">
        <v>174</v>
      </c>
      <c r="B91" s="104" t="s">
        <v>39</v>
      </c>
      <c r="C91" s="84">
        <v>15</v>
      </c>
      <c r="D91" s="16"/>
      <c r="E91" s="17"/>
      <c r="F91" s="51">
        <f t="shared" si="6"/>
        <v>0</v>
      </c>
      <c r="G91" s="51">
        <f t="shared" si="7"/>
        <v>0</v>
      </c>
      <c r="H91" s="51">
        <f t="shared" si="8"/>
        <v>0</v>
      </c>
      <c r="I91" s="16"/>
      <c r="J91" s="15"/>
    </row>
    <row r="92" spans="1:10" s="82" customFormat="1" ht="25.5" x14ac:dyDescent="0.2">
      <c r="A92" s="103" t="s">
        <v>173</v>
      </c>
      <c r="B92" s="104" t="s">
        <v>39</v>
      </c>
      <c r="C92" s="84">
        <v>1</v>
      </c>
      <c r="D92" s="16"/>
      <c r="E92" s="17"/>
      <c r="F92" s="51">
        <f t="shared" si="6"/>
        <v>0</v>
      </c>
      <c r="G92" s="51">
        <f t="shared" si="7"/>
        <v>0</v>
      </c>
      <c r="H92" s="51">
        <f t="shared" si="8"/>
        <v>0</v>
      </c>
      <c r="I92" s="16"/>
      <c r="J92" s="15"/>
    </row>
    <row r="93" spans="1:10" s="82" customFormat="1" ht="25.5" x14ac:dyDescent="0.2">
      <c r="A93" s="103" t="s">
        <v>172</v>
      </c>
      <c r="B93" s="104" t="s">
        <v>39</v>
      </c>
      <c r="C93" s="84">
        <v>29</v>
      </c>
      <c r="D93" s="16"/>
      <c r="E93" s="17"/>
      <c r="F93" s="51">
        <f t="shared" si="6"/>
        <v>0</v>
      </c>
      <c r="G93" s="51">
        <f t="shared" si="7"/>
        <v>0</v>
      </c>
      <c r="H93" s="51">
        <f t="shared" si="8"/>
        <v>0</v>
      </c>
      <c r="I93" s="16"/>
      <c r="J93" s="15"/>
    </row>
    <row r="94" spans="1:10" s="82" customFormat="1" ht="25.5" x14ac:dyDescent="0.2">
      <c r="A94" s="103" t="s">
        <v>171</v>
      </c>
      <c r="B94" s="104" t="s">
        <v>39</v>
      </c>
      <c r="C94" s="84">
        <v>90</v>
      </c>
      <c r="D94" s="16"/>
      <c r="E94" s="17"/>
      <c r="F94" s="51">
        <f t="shared" si="6"/>
        <v>0</v>
      </c>
      <c r="G94" s="51">
        <f t="shared" si="7"/>
        <v>0</v>
      </c>
      <c r="H94" s="51">
        <f t="shared" si="8"/>
        <v>0</v>
      </c>
      <c r="I94" s="16"/>
      <c r="J94" s="15"/>
    </row>
    <row r="95" spans="1:10" s="82" customFormat="1" x14ac:dyDescent="0.2">
      <c r="A95" s="103" t="s">
        <v>170</v>
      </c>
      <c r="B95" s="104" t="s">
        <v>0</v>
      </c>
      <c r="C95" s="84">
        <v>54</v>
      </c>
      <c r="D95" s="16"/>
      <c r="E95" s="17"/>
      <c r="F95" s="51">
        <f t="shared" si="6"/>
        <v>0</v>
      </c>
      <c r="G95" s="51">
        <f t="shared" si="7"/>
        <v>0</v>
      </c>
      <c r="H95" s="51">
        <f t="shared" si="8"/>
        <v>0</v>
      </c>
      <c r="I95" s="16"/>
      <c r="J95" s="15"/>
    </row>
    <row r="96" spans="1:10" s="82" customFormat="1" x14ac:dyDescent="0.2">
      <c r="A96" s="103" t="s">
        <v>169</v>
      </c>
      <c r="B96" s="104" t="s">
        <v>0</v>
      </c>
      <c r="C96" s="84">
        <v>9</v>
      </c>
      <c r="D96" s="16"/>
      <c r="E96" s="17"/>
      <c r="F96" s="51">
        <f t="shared" si="6"/>
        <v>0</v>
      </c>
      <c r="G96" s="51">
        <f t="shared" si="7"/>
        <v>0</v>
      </c>
      <c r="H96" s="51">
        <f t="shared" si="8"/>
        <v>0</v>
      </c>
      <c r="I96" s="16"/>
      <c r="J96" s="15"/>
    </row>
    <row r="97" spans="1:10" s="82" customFormat="1" x14ac:dyDescent="0.2">
      <c r="A97" s="103" t="s">
        <v>168</v>
      </c>
      <c r="B97" s="104" t="s">
        <v>0</v>
      </c>
      <c r="C97" s="84">
        <v>26</v>
      </c>
      <c r="D97" s="16"/>
      <c r="E97" s="17"/>
      <c r="F97" s="51">
        <f t="shared" si="6"/>
        <v>0</v>
      </c>
      <c r="G97" s="51">
        <f t="shared" si="7"/>
        <v>0</v>
      </c>
      <c r="H97" s="51">
        <f t="shared" si="8"/>
        <v>0</v>
      </c>
      <c r="I97" s="16"/>
      <c r="J97" s="15"/>
    </row>
    <row r="98" spans="1:10" s="82" customFormat="1" x14ac:dyDescent="0.2">
      <c r="A98" s="103" t="s">
        <v>167</v>
      </c>
      <c r="B98" s="104" t="s">
        <v>0</v>
      </c>
      <c r="C98" s="84">
        <v>6</v>
      </c>
      <c r="D98" s="16"/>
      <c r="E98" s="17"/>
      <c r="F98" s="51">
        <f t="shared" si="6"/>
        <v>0</v>
      </c>
      <c r="G98" s="51">
        <f t="shared" si="7"/>
        <v>0</v>
      </c>
      <c r="H98" s="51">
        <f t="shared" si="8"/>
        <v>0</v>
      </c>
      <c r="I98" s="16"/>
      <c r="J98" s="15"/>
    </row>
    <row r="99" spans="1:10" ht="25.5" x14ac:dyDescent="0.2">
      <c r="A99" s="52" t="s">
        <v>166</v>
      </c>
      <c r="B99" s="53" t="s">
        <v>39</v>
      </c>
      <c r="C99" s="54">
        <v>1</v>
      </c>
      <c r="D99" s="13"/>
      <c r="E99" s="14"/>
      <c r="F99" s="51">
        <f t="shared" si="6"/>
        <v>0</v>
      </c>
      <c r="G99" s="51">
        <f t="shared" si="7"/>
        <v>0</v>
      </c>
      <c r="H99" s="51">
        <f t="shared" si="8"/>
        <v>0</v>
      </c>
      <c r="I99" s="13"/>
      <c r="J99" s="12"/>
    </row>
    <row r="100" spans="1:10" ht="25.5" x14ac:dyDescent="0.2">
      <c r="A100" s="52" t="s">
        <v>165</v>
      </c>
      <c r="B100" s="53" t="s">
        <v>39</v>
      </c>
      <c r="C100" s="54">
        <v>9</v>
      </c>
      <c r="D100" s="13"/>
      <c r="E100" s="14"/>
      <c r="F100" s="51">
        <f t="shared" si="6"/>
        <v>0</v>
      </c>
      <c r="G100" s="51">
        <f t="shared" si="7"/>
        <v>0</v>
      </c>
      <c r="H100" s="51">
        <f t="shared" si="8"/>
        <v>0</v>
      </c>
      <c r="I100" s="13"/>
      <c r="J100" s="12"/>
    </row>
    <row r="101" spans="1:10" ht="25.5" x14ac:dyDescent="0.2">
      <c r="A101" s="52" t="s">
        <v>164</v>
      </c>
      <c r="B101" s="53" t="s">
        <v>0</v>
      </c>
      <c r="C101" s="54">
        <v>9</v>
      </c>
      <c r="D101" s="13"/>
      <c r="E101" s="14"/>
      <c r="F101" s="51">
        <f t="shared" si="6"/>
        <v>0</v>
      </c>
      <c r="G101" s="51">
        <f t="shared" si="7"/>
        <v>0</v>
      </c>
      <c r="H101" s="51">
        <f t="shared" si="8"/>
        <v>0</v>
      </c>
      <c r="I101" s="13"/>
      <c r="J101" s="12"/>
    </row>
    <row r="102" spans="1:10" ht="25.5" x14ac:dyDescent="0.2">
      <c r="A102" s="52" t="s">
        <v>163</v>
      </c>
      <c r="B102" s="53" t="s">
        <v>0</v>
      </c>
      <c r="C102" s="54">
        <v>26</v>
      </c>
      <c r="D102" s="13"/>
      <c r="E102" s="14"/>
      <c r="F102" s="51">
        <f t="shared" si="6"/>
        <v>0</v>
      </c>
      <c r="G102" s="51">
        <f t="shared" si="7"/>
        <v>0</v>
      </c>
      <c r="H102" s="51">
        <f t="shared" si="8"/>
        <v>0</v>
      </c>
      <c r="I102" s="13"/>
      <c r="J102" s="12"/>
    </row>
    <row r="103" spans="1:10" ht="25.5" x14ac:dyDescent="0.2">
      <c r="A103" s="52" t="s">
        <v>162</v>
      </c>
      <c r="B103" s="53" t="s">
        <v>0</v>
      </c>
      <c r="C103" s="54">
        <v>11</v>
      </c>
      <c r="D103" s="13"/>
      <c r="E103" s="14"/>
      <c r="F103" s="51">
        <f t="shared" si="6"/>
        <v>0</v>
      </c>
      <c r="G103" s="51">
        <f t="shared" si="7"/>
        <v>0</v>
      </c>
      <c r="H103" s="51">
        <f t="shared" si="8"/>
        <v>0</v>
      </c>
      <c r="I103" s="13"/>
      <c r="J103" s="12"/>
    </row>
    <row r="104" spans="1:10" ht="25.5" x14ac:dyDescent="0.2">
      <c r="A104" s="52" t="s">
        <v>161</v>
      </c>
      <c r="B104" s="53" t="s">
        <v>0</v>
      </c>
      <c r="C104" s="54">
        <v>23</v>
      </c>
      <c r="D104" s="13"/>
      <c r="E104" s="14"/>
      <c r="F104" s="51">
        <f t="shared" si="6"/>
        <v>0</v>
      </c>
      <c r="G104" s="51">
        <f t="shared" si="7"/>
        <v>0</v>
      </c>
      <c r="H104" s="51">
        <f t="shared" si="8"/>
        <v>0</v>
      </c>
      <c r="I104" s="13"/>
      <c r="J104" s="12"/>
    </row>
    <row r="105" spans="1:10" ht="25.5" x14ac:dyDescent="0.2">
      <c r="A105" s="52" t="s">
        <v>160</v>
      </c>
      <c r="B105" s="53" t="s">
        <v>0</v>
      </c>
      <c r="C105" s="54">
        <v>60</v>
      </c>
      <c r="D105" s="13"/>
      <c r="E105" s="14"/>
      <c r="F105" s="51">
        <f t="shared" si="6"/>
        <v>0</v>
      </c>
      <c r="G105" s="51">
        <f t="shared" si="7"/>
        <v>0</v>
      </c>
      <c r="H105" s="51">
        <f t="shared" si="8"/>
        <v>0</v>
      </c>
      <c r="I105" s="13"/>
      <c r="J105" s="12"/>
    </row>
    <row r="106" spans="1:10" x14ac:dyDescent="0.2">
      <c r="A106" s="52" t="s">
        <v>326</v>
      </c>
      <c r="B106" s="53" t="s">
        <v>0</v>
      </c>
      <c r="C106" s="54">
        <v>20</v>
      </c>
      <c r="D106" s="13"/>
      <c r="E106" s="14"/>
      <c r="F106" s="51">
        <f t="shared" si="6"/>
        <v>0</v>
      </c>
      <c r="G106" s="51">
        <f t="shared" si="7"/>
        <v>0</v>
      </c>
      <c r="H106" s="51">
        <f t="shared" si="8"/>
        <v>0</v>
      </c>
      <c r="I106" s="13"/>
      <c r="J106" s="12"/>
    </row>
    <row r="107" spans="1:10" x14ac:dyDescent="0.2">
      <c r="A107" s="52" t="s">
        <v>365</v>
      </c>
      <c r="B107" s="53" t="s">
        <v>0</v>
      </c>
      <c r="C107" s="54">
        <v>20</v>
      </c>
      <c r="D107" s="13"/>
      <c r="E107" s="14"/>
      <c r="F107" s="51">
        <f t="shared" si="6"/>
        <v>0</v>
      </c>
      <c r="G107" s="51">
        <f t="shared" si="7"/>
        <v>0</v>
      </c>
      <c r="H107" s="51">
        <f t="shared" si="8"/>
        <v>0</v>
      </c>
      <c r="I107" s="13"/>
      <c r="J107" s="12"/>
    </row>
    <row r="108" spans="1:10" ht="25.5" x14ac:dyDescent="0.2">
      <c r="A108" s="52" t="s">
        <v>159</v>
      </c>
      <c r="B108" s="53" t="s">
        <v>0</v>
      </c>
      <c r="C108" s="54">
        <v>19</v>
      </c>
      <c r="D108" s="13"/>
      <c r="E108" s="14"/>
      <c r="F108" s="51">
        <f t="shared" si="6"/>
        <v>0</v>
      </c>
      <c r="G108" s="51">
        <f t="shared" si="7"/>
        <v>0</v>
      </c>
      <c r="H108" s="51">
        <f t="shared" si="8"/>
        <v>0</v>
      </c>
      <c r="I108" s="13"/>
      <c r="J108" s="12"/>
    </row>
    <row r="109" spans="1:10" ht="25.5" x14ac:dyDescent="0.2">
      <c r="A109" s="52" t="s">
        <v>158</v>
      </c>
      <c r="B109" s="53" t="s">
        <v>0</v>
      </c>
      <c r="C109" s="54">
        <v>24</v>
      </c>
      <c r="D109" s="13"/>
      <c r="E109" s="14"/>
      <c r="F109" s="51">
        <f t="shared" si="6"/>
        <v>0</v>
      </c>
      <c r="G109" s="51">
        <f t="shared" si="7"/>
        <v>0</v>
      </c>
      <c r="H109" s="51">
        <f t="shared" si="8"/>
        <v>0</v>
      </c>
      <c r="I109" s="13"/>
      <c r="J109" s="12"/>
    </row>
    <row r="110" spans="1:10" ht="25.5" x14ac:dyDescent="0.2">
      <c r="A110" s="52" t="s">
        <v>157</v>
      </c>
      <c r="B110" s="53" t="s">
        <v>0</v>
      </c>
      <c r="C110" s="54">
        <v>20</v>
      </c>
      <c r="D110" s="13"/>
      <c r="E110" s="14"/>
      <c r="F110" s="51">
        <f t="shared" si="6"/>
        <v>0</v>
      </c>
      <c r="G110" s="51">
        <f t="shared" si="7"/>
        <v>0</v>
      </c>
      <c r="H110" s="51">
        <f t="shared" si="8"/>
        <v>0</v>
      </c>
      <c r="I110" s="13"/>
      <c r="J110" s="12"/>
    </row>
    <row r="111" spans="1:10" ht="25.5" x14ac:dyDescent="0.2">
      <c r="A111" s="52" t="s">
        <v>156</v>
      </c>
      <c r="B111" s="53" t="s">
        <v>0</v>
      </c>
      <c r="C111" s="54">
        <v>25</v>
      </c>
      <c r="D111" s="13"/>
      <c r="E111" s="14"/>
      <c r="F111" s="51">
        <f t="shared" si="6"/>
        <v>0</v>
      </c>
      <c r="G111" s="51">
        <f t="shared" si="7"/>
        <v>0</v>
      </c>
      <c r="H111" s="51">
        <f t="shared" si="8"/>
        <v>0</v>
      </c>
      <c r="I111" s="13"/>
      <c r="J111" s="12"/>
    </row>
    <row r="112" spans="1:10" ht="25.5" x14ac:dyDescent="0.2">
      <c r="A112" s="52" t="s">
        <v>155</v>
      </c>
      <c r="B112" s="53" t="s">
        <v>0</v>
      </c>
      <c r="C112" s="54">
        <v>194</v>
      </c>
      <c r="D112" s="13"/>
      <c r="E112" s="14"/>
      <c r="F112" s="51">
        <f t="shared" si="6"/>
        <v>0</v>
      </c>
      <c r="G112" s="51">
        <f t="shared" si="7"/>
        <v>0</v>
      </c>
      <c r="H112" s="51">
        <f t="shared" si="8"/>
        <v>0</v>
      </c>
      <c r="I112" s="13"/>
      <c r="J112" s="12"/>
    </row>
    <row r="113" spans="1:10" ht="38.25" x14ac:dyDescent="0.2">
      <c r="A113" s="52" t="s">
        <v>154</v>
      </c>
      <c r="B113" s="53" t="s">
        <v>0</v>
      </c>
      <c r="C113" s="54">
        <v>5</v>
      </c>
      <c r="D113" s="13"/>
      <c r="E113" s="14"/>
      <c r="F113" s="51">
        <f t="shared" si="6"/>
        <v>0</v>
      </c>
      <c r="G113" s="51">
        <f t="shared" si="7"/>
        <v>0</v>
      </c>
      <c r="H113" s="51">
        <f t="shared" si="8"/>
        <v>0</v>
      </c>
      <c r="I113" s="13"/>
      <c r="J113" s="12"/>
    </row>
    <row r="114" spans="1:10" x14ac:dyDescent="0.2">
      <c r="A114" s="52" t="s">
        <v>153</v>
      </c>
      <c r="B114" s="53" t="s">
        <v>39</v>
      </c>
      <c r="C114" s="54">
        <v>128</v>
      </c>
      <c r="D114" s="13"/>
      <c r="E114" s="14"/>
      <c r="F114" s="51">
        <f t="shared" si="6"/>
        <v>0</v>
      </c>
      <c r="G114" s="51">
        <f t="shared" si="7"/>
        <v>0</v>
      </c>
      <c r="H114" s="51">
        <f t="shared" si="8"/>
        <v>0</v>
      </c>
      <c r="I114" s="13"/>
      <c r="J114" s="12"/>
    </row>
    <row r="115" spans="1:10" ht="13.5" thickBot="1" x14ac:dyDescent="0.25">
      <c r="A115" s="52" t="s">
        <v>152</v>
      </c>
      <c r="B115" s="53" t="s">
        <v>39</v>
      </c>
      <c r="C115" s="54">
        <v>9</v>
      </c>
      <c r="D115" s="13"/>
      <c r="E115" s="14"/>
      <c r="F115" s="51">
        <f t="shared" si="6"/>
        <v>0</v>
      </c>
      <c r="G115" s="51">
        <f t="shared" si="7"/>
        <v>0</v>
      </c>
      <c r="H115" s="51">
        <f t="shared" si="8"/>
        <v>0</v>
      </c>
      <c r="I115" s="13"/>
      <c r="J115" s="12"/>
    </row>
    <row r="116" spans="1:10" ht="13.5" thickBot="1" x14ac:dyDescent="0.25">
      <c r="G116" s="106">
        <f t="shared" ref="G116:H116" si="9">SUM(G2:G115)</f>
        <v>0</v>
      </c>
      <c r="H116" s="107">
        <f t="shared" si="9"/>
        <v>0</v>
      </c>
      <c r="I116" s="49"/>
    </row>
  </sheetData>
  <sheetProtection algorithmName="SHA-512" hashValue="xqUumdMUm7aS5yyGy3SJOnsTFHXqNjkl3+bmh5Z1ptw1yBMRXr1CI5WLZKtJHrbEiC8nvSg7yz4qbGj2OODymA==" saltValue="zlJuF9pyg4a7Xa/aCIDaqQ==" spinCount="100000" sheet="1" objects="1" scenarios="1"/>
  <pageMargins left="0.25" right="0.25" top="0.75" bottom="0.75" header="0.3" footer="0.3"/>
  <pageSetup paperSize="9" orientation="landscape" r:id="rId1"/>
  <headerFooter>
    <oddHeader>&amp;LPowiatowe Centrum Zdrowia w Brzezinach Sp. z o. o.
ul. Marii Skłodowskiej - Curie 6, 95-060 Brzeziny
&amp;CFormularz asortymentowo – cenowy&amp;Rzałącznik nr 1
pakiet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J5"/>
  <sheetViews>
    <sheetView zoomScaleNormal="100" zoomScaleSheetLayoutView="100" workbookViewId="0">
      <selection activeCell="D2" sqref="D2"/>
    </sheetView>
  </sheetViews>
  <sheetFormatPr defaultRowHeight="12.75" x14ac:dyDescent="0.2"/>
  <cols>
    <col min="1" max="1" width="53.7109375" style="63" customWidth="1"/>
    <col min="2" max="2" width="7.7109375" style="68" customWidth="1"/>
    <col min="3" max="5" width="7.7109375" style="63" customWidth="1"/>
    <col min="6" max="6" width="9.7109375" style="63" customWidth="1"/>
    <col min="7" max="9" width="12.7109375" style="63" customWidth="1"/>
    <col min="10" max="10" width="20.7109375" style="63" customWidth="1"/>
    <col min="11" max="16384" width="9.140625" style="63"/>
  </cols>
  <sheetData>
    <row r="1" spans="1:10" ht="54" customHeight="1" x14ac:dyDescent="0.2">
      <c r="A1" s="36" t="s">
        <v>8</v>
      </c>
      <c r="B1" s="36" t="s">
        <v>7</v>
      </c>
      <c r="C1" s="36" t="s">
        <v>6</v>
      </c>
      <c r="D1" s="37" t="s">
        <v>5</v>
      </c>
      <c r="E1" s="36" t="s">
        <v>4</v>
      </c>
      <c r="F1" s="37" t="s">
        <v>3</v>
      </c>
      <c r="G1" s="37" t="s">
        <v>2</v>
      </c>
      <c r="H1" s="37" t="s">
        <v>1</v>
      </c>
      <c r="I1" s="20" t="s">
        <v>329</v>
      </c>
      <c r="J1" s="36" t="s">
        <v>14</v>
      </c>
    </row>
    <row r="2" spans="1:10" x14ac:dyDescent="0.2">
      <c r="A2" s="64" t="s">
        <v>327</v>
      </c>
      <c r="B2" s="65" t="s">
        <v>0</v>
      </c>
      <c r="C2" s="64">
        <v>68</v>
      </c>
      <c r="D2" s="29"/>
      <c r="E2" s="30"/>
      <c r="F2" s="66">
        <f>D2*E2+D2</f>
        <v>0</v>
      </c>
      <c r="G2" s="66">
        <f>D2*C2</f>
        <v>0</v>
      </c>
      <c r="H2" s="66">
        <f>F2*C2</f>
        <v>0</v>
      </c>
      <c r="I2" s="29"/>
      <c r="J2" s="28"/>
    </row>
    <row r="3" spans="1:10" x14ac:dyDescent="0.2">
      <c r="A3" s="64" t="s">
        <v>256</v>
      </c>
      <c r="B3" s="65" t="s">
        <v>0</v>
      </c>
      <c r="C3" s="64">
        <v>73</v>
      </c>
      <c r="D3" s="29"/>
      <c r="E3" s="30"/>
      <c r="F3" s="66">
        <f>D3*E3+D3</f>
        <v>0</v>
      </c>
      <c r="G3" s="66">
        <f>D3*C3</f>
        <v>0</v>
      </c>
      <c r="H3" s="66">
        <f>F3*C3</f>
        <v>0</v>
      </c>
      <c r="I3" s="29"/>
      <c r="J3" s="28"/>
    </row>
    <row r="4" spans="1:10" ht="13.5" thickBot="1" x14ac:dyDescent="0.25">
      <c r="A4" s="64" t="s">
        <v>255</v>
      </c>
      <c r="B4" s="65" t="s">
        <v>17</v>
      </c>
      <c r="C4" s="64">
        <v>125</v>
      </c>
      <c r="D4" s="29"/>
      <c r="E4" s="30"/>
      <c r="F4" s="66">
        <f>D4*E4+D4</f>
        <v>0</v>
      </c>
      <c r="G4" s="67">
        <f>D4*C4</f>
        <v>0</v>
      </c>
      <c r="H4" s="67">
        <f>F4*C4</f>
        <v>0</v>
      </c>
      <c r="I4" s="29"/>
      <c r="J4" s="28"/>
    </row>
    <row r="5" spans="1:10" ht="13.5" thickBot="1" x14ac:dyDescent="0.25">
      <c r="G5" s="69">
        <f>SUM(G2:G4)</f>
        <v>0</v>
      </c>
      <c r="H5" s="70">
        <f>SUM(H2:H4)</f>
        <v>0</v>
      </c>
      <c r="I5" s="71"/>
    </row>
  </sheetData>
  <sheetProtection algorithmName="SHA-512" hashValue="bMeAGlHKBtbHUzvF+XIEqzBjWQgC9+PTu/wnt/GUlHT8t8MP+mmAnbH+c5LS2rbJAePFI2CeUVePBtIkmeKq0g==" saltValue="HKoWW3HZ3n9SMsez4Tq+gA==" spinCount="100000" sheet="1" objects="1" scenarios="1"/>
  <pageMargins left="0.25" right="0.25" top="0.75" bottom="0.75" header="0.3" footer="0.3"/>
  <pageSetup paperSize="9" scale="95" orientation="landscape" r:id="rId1"/>
  <headerFooter>
    <oddHeader>&amp;LPowiatowe Centrum Zdrowia w Brzezinach Sp. z o. o.
ul. Marii Skłodowskiej - Curie 6, 95-060 Brzeziny
&amp;CFormularz asortymentowo – cenowy&amp;Rzałącznik nr 1
pakiet 9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pakiet 1 pojemniki na odpady me</vt:lpstr>
      <vt:lpstr>pakiet 2 papiery do urządzeń</vt:lpstr>
      <vt:lpstr>pakiet 3 środki czystości i pie</vt:lpstr>
      <vt:lpstr>pakiet 4 dezynfekcja</vt:lpstr>
      <vt:lpstr>pakiet 5 materiały rtg</vt:lpstr>
      <vt:lpstr>pakiet 6 spożywcze</vt:lpstr>
      <vt:lpstr>pakiet 7 medyczne</vt:lpstr>
      <vt:lpstr>pakiet 8 biurowe</vt:lpstr>
      <vt:lpstr>pakiet 9 endoskopia</vt:lpstr>
      <vt:lpstr>pakiet 10 elektrody</vt:lpstr>
      <vt:lpstr>pakiet 11 pozostałe</vt:lpstr>
      <vt:lpstr>pakiet 12 sterylizacja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Wiola</dc:creator>
  <cp:lastModifiedBy>Wiola</cp:lastModifiedBy>
  <cp:lastPrinted>2022-06-03T08:55:50Z</cp:lastPrinted>
  <dcterms:created xsi:type="dcterms:W3CDTF">2022-05-19T11:59:31Z</dcterms:created>
  <dcterms:modified xsi:type="dcterms:W3CDTF">2023-05-18T11:26:25Z</dcterms:modified>
</cp:coreProperties>
</file>